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rlene\Desktop\ATUALIZAR FORMULARIOS\"/>
    </mc:Choice>
  </mc:AlternateContent>
  <xr:revisionPtr revIDLastSave="0" documentId="13_ncr:1_{56C2170E-D1A5-42E3-865C-15586DBC74A7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lan1" sheetId="1" r:id="rId1"/>
  </sheets>
  <calcPr calcId="191029"/>
</workbook>
</file>

<file path=xl/calcChain.xml><?xml version="1.0" encoding="utf-8"?>
<calcChain xmlns="http://schemas.openxmlformats.org/spreadsheetml/2006/main">
  <c r="D20" i="1" l="1"/>
  <c r="C108" i="1" l="1"/>
  <c r="C103" i="1"/>
  <c r="C97" i="1"/>
  <c r="C87" i="1"/>
  <c r="C85" i="1"/>
  <c r="C68" i="1"/>
  <c r="C57" i="1"/>
  <c r="C37" i="1"/>
  <c r="C45" i="1"/>
  <c r="C47" i="1"/>
  <c r="C54" i="1"/>
  <c r="C30" i="1"/>
  <c r="C21" i="1"/>
  <c r="D15" i="1"/>
  <c r="D107" i="1" l="1"/>
  <c r="D22" i="1" l="1"/>
  <c r="D113" i="1"/>
  <c r="D112" i="1"/>
  <c r="D111" i="1"/>
  <c r="D110" i="1"/>
  <c r="D109" i="1"/>
  <c r="D106" i="1"/>
  <c r="D105" i="1"/>
  <c r="D104" i="1"/>
  <c r="D102" i="1"/>
  <c r="D101" i="1"/>
  <c r="D100" i="1"/>
  <c r="D99" i="1"/>
  <c r="D98" i="1"/>
  <c r="D95" i="1"/>
  <c r="D94" i="1"/>
  <c r="D93" i="1"/>
  <c r="D92" i="1"/>
  <c r="D91" i="1"/>
  <c r="D90" i="1"/>
  <c r="D89" i="1"/>
  <c r="D88" i="1"/>
  <c r="D86" i="1"/>
  <c r="D85" i="1" s="1"/>
  <c r="D84" i="1"/>
  <c r="D83" i="1"/>
  <c r="D82" i="1"/>
  <c r="D81" i="1"/>
  <c r="D80" i="1"/>
  <c r="D79" i="1"/>
  <c r="D78" i="1"/>
  <c r="D77" i="1"/>
  <c r="D76" i="1"/>
  <c r="C75" i="1"/>
  <c r="D74" i="1"/>
  <c r="D73" i="1"/>
  <c r="D72" i="1"/>
  <c r="D71" i="1"/>
  <c r="D70" i="1"/>
  <c r="D69" i="1"/>
  <c r="D67" i="1"/>
  <c r="D66" i="1"/>
  <c r="D65" i="1"/>
  <c r="D64" i="1"/>
  <c r="D63" i="1"/>
  <c r="D62" i="1"/>
  <c r="D61" i="1"/>
  <c r="D60" i="1"/>
  <c r="D59" i="1"/>
  <c r="D58" i="1"/>
  <c r="D56" i="1"/>
  <c r="D55" i="1"/>
  <c r="D52" i="1"/>
  <c r="D51" i="1"/>
  <c r="D50" i="1"/>
  <c r="D49" i="1"/>
  <c r="D48" i="1"/>
  <c r="D46" i="1"/>
  <c r="D45" i="1" s="1"/>
  <c r="D43" i="1"/>
  <c r="D42" i="1"/>
  <c r="D41" i="1"/>
  <c r="D40" i="1"/>
  <c r="D39" i="1"/>
  <c r="D38" i="1"/>
  <c r="C20" i="1"/>
  <c r="C114" i="1" s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54" i="1" l="1"/>
  <c r="D47" i="1"/>
  <c r="D103" i="1"/>
  <c r="D97" i="1"/>
  <c r="D87" i="1"/>
  <c r="D108" i="1"/>
  <c r="D75" i="1"/>
  <c r="D68" i="1"/>
  <c r="D57" i="1"/>
  <c r="D37" i="1"/>
  <c r="D30" i="1"/>
  <c r="D21" i="1"/>
  <c r="D96" i="1" l="1"/>
  <c r="D53" i="1"/>
  <c r="D114" i="1" l="1"/>
</calcChain>
</file>

<file path=xl/sharedStrings.xml><?xml version="1.0" encoding="utf-8"?>
<sst xmlns="http://schemas.openxmlformats.org/spreadsheetml/2006/main" count="124" uniqueCount="121">
  <si>
    <t xml:space="preserve">PLANILHA DE PRODUÇÃO </t>
  </si>
  <si>
    <t>ANEXO I - PLANILHA PARA PROJETOS PIBIC</t>
  </si>
  <si>
    <t xml:space="preserve">INSTITUTO/CAMPI: </t>
  </si>
  <si>
    <t xml:space="preserve">FACULDADE: </t>
  </si>
  <si>
    <t xml:space="preserve">ÁREA DE ATUAÇÃO: </t>
  </si>
  <si>
    <t>PONTUAÇÃO DE DIFUSÃO DA PESQUISA NA UNIFESSPA</t>
  </si>
  <si>
    <t>PONTOS</t>
  </si>
  <si>
    <t>QTD</t>
  </si>
  <si>
    <t>TOTAL</t>
  </si>
  <si>
    <t xml:space="preserve">PRODUÇÃO DO ÚLTIMO QUINQUÊNIO </t>
  </si>
  <si>
    <r>
      <rPr>
        <b/>
        <sz val="11"/>
        <color rgb="FF000000"/>
        <rFont val="Calibri"/>
      </rPr>
      <t>PONTOS</t>
    </r>
    <r>
      <rPr>
        <sz val="11"/>
        <color rgb="FF000000"/>
        <rFont val="Calibri "/>
      </rPr>
      <t xml:space="preserve">  </t>
    </r>
  </si>
  <si>
    <r>
      <rPr>
        <b/>
        <sz val="11"/>
        <color rgb="FF000000"/>
        <rFont val="Calibri"/>
      </rPr>
      <t>QTD</t>
    </r>
    <r>
      <rPr>
        <sz val="11"/>
        <color rgb="FF000000"/>
        <rFont val="Calibri "/>
      </rPr>
      <t xml:space="preserve">  </t>
    </r>
  </si>
  <si>
    <t>A) produção bibliográfica ( Artigos Publicados segundo o qualis da área)</t>
  </si>
  <si>
    <t>ARTIGO COMPLETO EM PERIÓDICO A1</t>
  </si>
  <si>
    <t>ARTIGO COMPLETO EM PERIÓDICO A2</t>
  </si>
  <si>
    <t>ARTIGO COMPLETO EM PERIÓDICO B1</t>
  </si>
  <si>
    <t>ARTIGO COMPLETO EM PERIÓDICO B2</t>
  </si>
  <si>
    <t>ARTIGO COMPLETO EM PERIÓDICO C</t>
  </si>
  <si>
    <r>
      <rPr>
        <b/>
        <sz val="11"/>
        <color rgb="FF000000"/>
        <rFont val="Calibri"/>
      </rPr>
      <t>B) Livros e capítulos de Livros *</t>
    </r>
    <r>
      <rPr>
        <i/>
        <sz val="11"/>
        <color rgb="FF000000"/>
        <rFont val="Calibri "/>
      </rPr>
      <t xml:space="preserve"> </t>
    </r>
    <r>
      <rPr>
        <sz val="11"/>
        <color rgb="FF000000"/>
        <rFont val="Calibri "/>
      </rPr>
      <t>(valores máximos por contribuição, podendo ser reduzidos a critério da comissão de avaliação).  Obs.: informar o código da indexação (ISBN etc.)</t>
    </r>
    <r>
      <rPr>
        <i/>
        <sz val="11"/>
        <color rgb="FF000000"/>
        <rFont val="Calibri "/>
      </rPr>
      <t xml:space="preserve"> </t>
    </r>
  </si>
  <si>
    <t>AUTORIA DE LIVRO ESPECIALIZADO (Edição Internacional)</t>
  </si>
  <si>
    <r>
      <rPr>
        <sz val="11"/>
        <color rgb="FF000000"/>
        <rFont val="Calibri"/>
      </rPr>
      <t>ORGANIZAÇÃO DE LIVRO ESPECIALIZADO (Edição Internacional)</t>
    </r>
    <r>
      <rPr>
        <i/>
        <sz val="11"/>
        <color rgb="FF000000"/>
        <rFont val="Calibri "/>
      </rPr>
      <t xml:space="preserve"> </t>
    </r>
  </si>
  <si>
    <t>ORGANIZAÇÃO DE LIVRO ESPECIALIZADO (Edição Nacional/Local)</t>
  </si>
  <si>
    <r>
      <rPr>
        <b/>
        <sz val="11"/>
        <color rgb="FF000000"/>
        <rFont val="Calibri"/>
      </rPr>
      <t>C) Trabalhos em eventos **</t>
    </r>
    <r>
      <rPr>
        <sz val="11"/>
        <color rgb="FF000000"/>
        <rFont val="Calibri "/>
      </rPr>
      <t xml:space="preserve"> (valores máximos por contribuição, podendo ser reduzidos a critério da comissão de avaliação)</t>
    </r>
    <r>
      <rPr>
        <i/>
        <sz val="11"/>
        <color rgb="FF000000"/>
        <rFont val="Calibri "/>
      </rPr>
      <t xml:space="preserve"> </t>
    </r>
  </si>
  <si>
    <t>TRABALHO COMPLETO PUBLICADO EM ANAIS DE EVENTO CIENTÍFICO INTERNACIONAL</t>
  </si>
  <si>
    <r>
      <rPr>
        <sz val="11"/>
        <color rgb="FF000000"/>
        <rFont val="Calibri"/>
      </rPr>
      <t>TRABALHO COMPLETO PUBLICADO EM ANAIS DE EVENTO CIENTÍFICO NACIONAL</t>
    </r>
    <r>
      <rPr>
        <i/>
        <sz val="11"/>
        <color rgb="FF000000"/>
        <rFont val="Calibri "/>
      </rPr>
      <t xml:space="preserve"> </t>
    </r>
  </si>
  <si>
    <r>
      <rPr>
        <sz val="11"/>
        <color rgb="FF000000"/>
        <rFont val="Calibri"/>
      </rPr>
      <t>TRABALHO COMPLETO PUBLICADO EM ANAIS DE EVENTO CIENTÍFICO REGIONAL</t>
    </r>
    <r>
      <rPr>
        <i/>
        <sz val="11"/>
        <color rgb="FF000000"/>
        <rFont val="Calibri "/>
      </rPr>
      <t xml:space="preserve"> </t>
    </r>
  </si>
  <si>
    <t>* RESUMO PUBLICADO EM ANAIS DE EVENTO CIENTÍFICO (regional)</t>
  </si>
  <si>
    <t xml:space="preserve"> </t>
  </si>
  <si>
    <t>D) Textos em jornais ou revistas</t>
  </si>
  <si>
    <t>PRODUTO DE DIVULGAÇÃO CIENTÍFICA NA MÍDIA REGIONAL/NACIONAL (No máximo 10 no total)</t>
  </si>
  <si>
    <r>
      <rPr>
        <b/>
        <sz val="11"/>
        <color rgb="FF000000"/>
        <rFont val="Calibri"/>
      </rPr>
      <t>E) Demais tipos de produção bibliográfica</t>
    </r>
    <r>
      <rPr>
        <i/>
        <sz val="11"/>
        <color rgb="FF000000"/>
        <rFont val="Calibri "/>
      </rPr>
      <t xml:space="preserve"> </t>
    </r>
  </si>
  <si>
    <t>AUTORIA DE PARTITURA MUSICAL com registro e/ou divulgação</t>
  </si>
  <si>
    <t>PREFÁCIO E/OU POSFÁCIO DE LIVRO /CATÁLOGO ESPECIALIZADO</t>
  </si>
  <si>
    <t>TRADUÇÃO DE LIVRO ESPECIALIZADO (Edição Nacional ou Internacional)</t>
  </si>
  <si>
    <t xml:space="preserve">TRADUÇÃO DE ARTIGO OU CAPITULO DE LIVRO ESPECIALIZADO  </t>
  </si>
  <si>
    <t>APRESENTAÇÃO DE TRABALHO E PALESTRA (máximo de 10 pontos no total)</t>
  </si>
  <si>
    <t xml:space="preserve">PRODUÇÃO TÉCNICA </t>
  </si>
  <si>
    <r>
      <rPr>
        <b/>
        <sz val="11"/>
        <color rgb="FF000000"/>
        <rFont val="Calibri"/>
      </rPr>
      <t>A) Trabalhos técnicos</t>
    </r>
    <r>
      <rPr>
        <i/>
        <sz val="11"/>
        <color rgb="FF000000"/>
        <rFont val="Calibri "/>
      </rPr>
      <t xml:space="preserve"> </t>
    </r>
  </si>
  <si>
    <t>CONSULTORIA (no máximo 30 pontos no total)</t>
  </si>
  <si>
    <t>RELATÓRIO TÉCNICO (no máximo 30 pontos no total)</t>
  </si>
  <si>
    <r>
      <rPr>
        <b/>
        <sz val="11"/>
        <color rgb="FF000000"/>
        <rFont val="Calibri"/>
      </rPr>
      <t>B) Demais tipos de produção técnica</t>
    </r>
    <r>
      <rPr>
        <i/>
        <sz val="11"/>
        <color rgb="FF000000"/>
        <rFont val="Calibri "/>
      </rPr>
      <t xml:space="preserve"> </t>
    </r>
  </si>
  <si>
    <t>PRODUÇÃO DE CARTAS, MAPAS E SIMILARES</t>
  </si>
  <si>
    <t>DESENVOLVIMENTO DE MATERIAL DIDÁTICO OU INSTRUCIONAL, INCLUSIVE EM SITES DA INTERNET (no máximo 10 pontos no total)</t>
  </si>
  <si>
    <t>MANUTENÇÃO DE OBRA ARTÍSTICA (com registro e/ou divulgação)</t>
  </si>
  <si>
    <t>ORGANIZAÇÃO E PRODUÇÃO DE EVENTO (Técnico, cientifico e artístico) internacional</t>
  </si>
  <si>
    <t>ORGANIZAÇÃO E PRODUÇÃO DE EVENTO (Técnico, cientifico e artístico) nacional</t>
  </si>
  <si>
    <t>ORGANIZAÇÃO E PRODUÇÃO DE EVENTO (Técnico, cientifico e artístico) regional</t>
  </si>
  <si>
    <t>CURSO DE CURTA DURAÇÃO MINISTRADO (máximo 5 pontos no total)</t>
  </si>
  <si>
    <t>ENTREVISTAS, MESAS REDONDAS, PROGRAMAS E COMENTÁRIOS NA MÍDIA (máximo 10 pontos no total)</t>
  </si>
  <si>
    <t>REDES SOCIAIS WEBSITE E BLOG ((máximo 5 pontos no total)</t>
  </si>
  <si>
    <t>COORDENAÇÃO DE PROGRAMA DE RÁDIO OU TV</t>
  </si>
  <si>
    <t>C) PROTEÇÃO DE PROPRIEDADE INTELECTUAL COM REGISTRO CONCLUÍDO EM ÓRGÃO COMPETENTE</t>
  </si>
  <si>
    <r>
      <rPr>
        <b/>
        <sz val="12"/>
        <color theme="1"/>
        <rFont val="Calibri"/>
      </rPr>
      <t xml:space="preserve">DEPÓSITO </t>
    </r>
    <r>
      <rPr>
        <sz val="12"/>
        <color theme="1"/>
        <rFont val="Calibri"/>
      </rPr>
      <t>DE PATENTE DE INVENÇÃO OU DE MODELO DE UTILIDADE</t>
    </r>
  </si>
  <si>
    <r>
      <rPr>
        <sz val="12"/>
        <color theme="1"/>
        <rFont val="Calibri"/>
      </rPr>
      <t xml:space="preserve">PATENTE DE INVENÇÃO OU DE MODELO DE UTILIDADE </t>
    </r>
    <r>
      <rPr>
        <b/>
        <sz val="12"/>
        <color theme="1"/>
        <rFont val="Calibri"/>
      </rPr>
      <t>CONCEDIDA</t>
    </r>
  </si>
  <si>
    <r>
      <rPr>
        <sz val="12"/>
        <color theme="1"/>
        <rFont val="Calibri"/>
      </rPr>
      <t xml:space="preserve">DESENHOS INDUSTRIAIS (com </t>
    </r>
    <r>
      <rPr>
        <b/>
        <sz val="12"/>
        <color theme="1"/>
        <rFont val="Calibri"/>
      </rPr>
      <t>registro</t>
    </r>
    <r>
      <rPr>
        <sz val="12"/>
        <color theme="1"/>
        <rFont val="Calibri"/>
      </rPr>
      <t xml:space="preserve"> concluído)</t>
    </r>
  </si>
  <si>
    <r>
      <rPr>
        <sz val="12"/>
        <color theme="1"/>
        <rFont val="Calibri"/>
      </rPr>
      <t xml:space="preserve">MARCA (com </t>
    </r>
    <r>
      <rPr>
        <b/>
        <sz val="12"/>
        <color theme="1"/>
        <rFont val="Calibri"/>
      </rPr>
      <t>registro</t>
    </r>
    <r>
      <rPr>
        <sz val="12"/>
        <color theme="1"/>
        <rFont val="Calibri"/>
      </rPr>
      <t xml:space="preserve"> concluído)</t>
    </r>
  </si>
  <si>
    <r>
      <rPr>
        <sz val="12"/>
        <color theme="1"/>
        <rFont val="Calibri"/>
      </rPr>
      <t xml:space="preserve">CIRCUITO INTEGRADO (com </t>
    </r>
    <r>
      <rPr>
        <b/>
        <sz val="12"/>
        <color theme="1"/>
        <rFont val="Calibri"/>
      </rPr>
      <t>registro</t>
    </r>
    <r>
      <rPr>
        <sz val="12"/>
        <color theme="1"/>
        <rFont val="Calibri"/>
      </rPr>
      <t xml:space="preserve"> concluído)</t>
    </r>
  </si>
  <si>
    <r>
      <rPr>
        <sz val="12"/>
        <color theme="1"/>
        <rFont val="Calibri"/>
      </rPr>
      <t xml:space="preserve">PROGRAMA DE COMPUTADOR (com </t>
    </r>
    <r>
      <rPr>
        <b/>
        <sz val="12"/>
        <color theme="1"/>
        <rFont val="Calibri"/>
      </rPr>
      <t>registro</t>
    </r>
    <r>
      <rPr>
        <sz val="12"/>
        <color theme="1"/>
        <rFont val="Calibri"/>
      </rPr>
      <t xml:space="preserve"> concluído)</t>
    </r>
  </si>
  <si>
    <t>APRESENTAÇÃO DE OBRA ARTÍSTICA (com registro e/ou divulgação)</t>
  </si>
  <si>
    <t>APRESENTAÇÃO EM RÁDIO OU TV (com registro e/ou divulgação)</t>
  </si>
  <si>
    <t>ARRANJO MUSICAL (Gravado, publicado e/ou apresentado) (com registro e/ou divulgação)</t>
  </si>
  <si>
    <t>COMPOSIÇÃO MUSICAL (Gravado, publicado e/ou apresentada) (com registro e/ou divulgação)</t>
  </si>
  <si>
    <t>SONOPLASTIA (com registro e/ou divulgação)</t>
  </si>
  <si>
    <t>CENÁRIO/FIGURINO (com registro e/ou divulgação)</t>
  </si>
  <si>
    <t>DIREÇÃO DE ESPETÁCULOS (teatrais/musicais) (com registro e/ou divulgação)</t>
  </si>
  <si>
    <t>CURADORIA DE EXPOSIÇÕES (com registro e/ou divulgação)</t>
  </si>
  <si>
    <r>
      <rPr>
        <b/>
        <sz val="11"/>
        <color rgb="FF000000"/>
        <rFont val="Calibri"/>
      </rPr>
      <t>F) Orientações Concluídas</t>
    </r>
    <r>
      <rPr>
        <i/>
        <sz val="11"/>
        <color rgb="FF000000"/>
        <rFont val="Calibri "/>
      </rPr>
      <t xml:space="preserve"> </t>
    </r>
  </si>
  <si>
    <t>TESE DE DOUTORADO ORIENTADA</t>
  </si>
  <si>
    <t>TESE DE DOUTORADO CO-ORIENTADA (formalizada junto ao colegiado do curso)</t>
  </si>
  <si>
    <t>DISSERTAÇÃO DE MESTRADO ORIENTADA</t>
  </si>
  <si>
    <t>DISSERTAÇÃO DE MESTRADO CO-ORIENTADA (formalizada junto ao colegiado do curso)</t>
  </si>
  <si>
    <t>MONOGRAFIA DE ESPECIALIZAÇÃO (máximo 50 pontos no total)</t>
  </si>
  <si>
    <t>TRABALHOS DE CONCLUSÃO DE CURSO (máximo 100 pontos no total)</t>
  </si>
  <si>
    <t>PLANOS ANUAIS DE INICIAÇÃO CIENTÍFICA OU DE DESENVOLVIMENTO TECNOLÓGICO E INOVAÇÃO CONCLUÍDOS.</t>
  </si>
  <si>
    <t>ORIENTAÇÃO DE BOLSISTAS JOVENS TALENTOS PARA CIÊNCIAS</t>
  </si>
  <si>
    <t xml:space="preserve">DADOS COMPLEMENTARES </t>
  </si>
  <si>
    <r>
      <rPr>
        <b/>
        <sz val="11"/>
        <color rgb="FF000000"/>
        <rFont val="Calibri"/>
      </rPr>
      <t>A) Participação em Bancas de Pós-graduação e Graduação (exceto aquelas que coordenou)</t>
    </r>
    <r>
      <rPr>
        <i/>
        <sz val="11"/>
        <color rgb="FF000000"/>
        <rFont val="Calibri "/>
      </rPr>
      <t xml:space="preserve"> </t>
    </r>
  </si>
  <si>
    <t>PARTICIPAÇÃO EM BANCAS DE DOUTORADO</t>
  </si>
  <si>
    <t>PARTICIPAÇÃO EM BANCAS DE MESTRADO</t>
  </si>
  <si>
    <t>PARTICIPAÇÃO EM BANCAS DE QUALIFICAÇÃO DE DOUTORADO</t>
  </si>
  <si>
    <t>PARTICIPAÇÃO EM BANCAS DE QUALIFICAÇÃO DE MESTRADO</t>
  </si>
  <si>
    <t>PARTICIPAÇÃO EM BANCAS DE GRADUAÇÃO</t>
  </si>
  <si>
    <r>
      <rPr>
        <b/>
        <sz val="11"/>
        <color rgb="FF000000"/>
        <rFont val="Calibri"/>
      </rPr>
      <t>B) Participação em Bancas de Comissão Julgadoras</t>
    </r>
    <r>
      <rPr>
        <i/>
        <sz val="11"/>
        <color rgb="FF000000"/>
        <rFont val="Calibri "/>
      </rPr>
      <t xml:space="preserve"> </t>
    </r>
  </si>
  <si>
    <t>PROFESSOR TITULAR, ADJUNTO OU LIVRE-DOCÊNCIA</t>
  </si>
  <si>
    <t>PROFESSOR ASSISTENTE, SUBSTITUTO E AUXILIAR</t>
  </si>
  <si>
    <t>AVALIAÇÃO DE CURSOS DE GRADUAÇÃO E DE PÓS-GRADUAÇÃO (CONSELHO ESTADUAL, INEP E CAPES)</t>
  </si>
  <si>
    <t>C) Outras Produções</t>
  </si>
  <si>
    <t>COORDENAÇÃO DE PROJETO DE PESQUISA COM RECURSOS EXTERNOS À UNIFESSPA (máximo 100 pontos no total)</t>
  </si>
  <si>
    <t>PARTICIPAÇÃO EM PROJETO DE PESQUISA COM RECURSOS EXTERNOS À UNIFESSPA (máximo 25 pontos no total)</t>
  </si>
  <si>
    <t>PRÊMIOS CIENTÍFICOS / ARTÍSTICOS</t>
  </si>
  <si>
    <t>FILMES (com registro e/ou divulgação)</t>
  </si>
  <si>
    <r>
      <rPr>
        <sz val="11"/>
        <color rgb="FF000000"/>
        <rFont val="Calibri"/>
      </rPr>
      <t>VÍDEOS E AUDIOVISUAIS ARTÍSTICOS PRODUZIDOS (com registro e/ou divulgação)</t>
    </r>
    <r>
      <rPr>
        <b/>
        <vertAlign val="subscript"/>
        <sz val="11"/>
        <color rgb="FF000000"/>
        <rFont val="Calibri "/>
      </rPr>
      <t xml:space="preserve"> </t>
    </r>
  </si>
  <si>
    <r>
      <rPr>
        <b/>
        <sz val="11"/>
        <color rgb="FF000000"/>
        <rFont val="Calibri"/>
      </rPr>
      <t>PONTUAÇÃO TOTAL</t>
    </r>
    <r>
      <rPr>
        <b/>
        <vertAlign val="subscript"/>
        <sz val="11"/>
        <color rgb="FF000000"/>
        <rFont val="Calibri "/>
      </rPr>
      <t xml:space="preserve"> </t>
    </r>
  </si>
  <si>
    <t>***Observar o subitem 3.2.1 do edital para períodos que compreendem a licença maternidade.</t>
  </si>
  <si>
    <r>
      <rPr>
        <sz val="11"/>
        <color rgb="FF000000"/>
        <rFont val="Calibri"/>
      </rPr>
      <t xml:space="preserve">OBS: PREENCHER DE ACORDO COM SUA PRODUÇÃO, </t>
    </r>
    <r>
      <rPr>
        <b/>
        <sz val="11"/>
        <color rgb="FF000000"/>
        <rFont val="Calibri "/>
      </rPr>
      <t xml:space="preserve">APENAS A COLUNA "C" </t>
    </r>
  </si>
  <si>
    <t>PESQUISADOR: (A)</t>
  </si>
  <si>
    <t>LINK PARA O CURRÍCULO LATTES:</t>
  </si>
  <si>
    <t xml:space="preserve">A) PONTUAÇÃO DO ITEM 4.4.3 DO EDITAL                                                  </t>
  </si>
  <si>
    <t>ARTIGO COMPLETO EM PERIÓDICO A3</t>
  </si>
  <si>
    <t>ARTIGO COMPLETO EM PERIÓDICO A4</t>
  </si>
  <si>
    <t>ARTIGO COMPLETO EM PERIÓDICO B3 ou B4</t>
  </si>
  <si>
    <t>AUTORIA DE LIVRO ESPECIALIZADO (Edição Nacional/Local) ed. Univ.</t>
  </si>
  <si>
    <t>AUTORIA DE CAPÍTULO DE LIVRO ESPECIALIZADO (Edição Internacional)</t>
  </si>
  <si>
    <t>AUTORIA DE CAPÍTULO DE LIVRO ESPECIALIZADO (Edição Nacional/Local)</t>
  </si>
  <si>
    <t xml:space="preserve">* RESUMO PUBLICADO EM ANAIS DE EVENTO CIENTÍFICO INTERNACIONAL </t>
  </si>
  <si>
    <t>* RESUMO PUBLICADO EM ANAIS DE EVENTO CIENTÍFICO NACIONAL</t>
  </si>
  <si>
    <t>OK</t>
  </si>
  <si>
    <r>
      <t>D</t>
    </r>
    <r>
      <rPr>
        <b/>
        <sz val="11"/>
        <color rgb="FF000000"/>
        <rFont val="Calibri"/>
        <family val="2"/>
      </rPr>
      <t xml:space="preserve">) </t>
    </r>
    <r>
      <rPr>
        <b/>
        <sz val="11"/>
        <color rgb="FF000000"/>
        <rFont val="Calibri "/>
      </rPr>
      <t>PRODUÇÃO ARTÍSTICO-CULTURAL</t>
    </r>
  </si>
  <si>
    <t>PARTICIPAÇÃO COMO CONSULTOR AD-HOC NA AVALIAÇÃO DE PROJETOS (máximo  5) INSTITUCIONAIS</t>
  </si>
  <si>
    <t>ORCID:</t>
  </si>
  <si>
    <t>OBRAS DE ARTES VISUAIS (com registro e/ou divulgação)</t>
  </si>
  <si>
    <t xml:space="preserve">E) Participação docente em Programas de Pós-Graduação conforme a nota/CAPES </t>
  </si>
  <si>
    <t>PARTICIPAÇÃO EM CURSO DE PÓS-GRADUAÇÃO</t>
  </si>
  <si>
    <t xml:space="preserve">SIM: </t>
  </si>
  <si>
    <t>NÃO:</t>
  </si>
  <si>
    <t>BOLSISTA PRODUTIVIDADE DO CNPq?</t>
  </si>
  <si>
    <t xml:space="preserve">I – CERTIFICADO DE PARTICIPAÇÃO NO ÚLTIMO SIC (SEMINÁRIO DE INICIAÇÃO CIENTÍFICA) </t>
  </si>
  <si>
    <t xml:space="preserve"> PROGRAMA INSTITUCIONAL DE BOLSAS DE INICIAÇÃO CIENTÍFICA - PIBIC</t>
  </si>
  <si>
    <t xml:space="preserve"> PLANILHA DE PONTUAÇÃO PARA PRODUÇÃO CIENTÍFICA (últimos 5 anos) ***</t>
  </si>
  <si>
    <t>OBS: SOMA DOS PONTOS DOS TRÊS ITENS (*) NÃO PODE SER MAIOR QUE 20 (vinte) no quinquênio</t>
  </si>
  <si>
    <r>
      <t>OBS PARA</t>
    </r>
    <r>
      <rPr>
        <b/>
        <sz val="11"/>
        <color rgb="FF0070C0"/>
        <rFont val="Calibri"/>
        <family val="2"/>
      </rPr>
      <t xml:space="preserve"> BOLSISTAS PRODUTIVIDADE</t>
    </r>
    <r>
      <rPr>
        <b/>
        <sz val="11"/>
        <color theme="1"/>
        <rFont val="Calibri"/>
        <family val="2"/>
      </rPr>
      <t xml:space="preserve">: </t>
    </r>
    <r>
      <rPr>
        <b/>
        <sz val="10"/>
        <color theme="1"/>
        <rFont val="Calibri"/>
        <family val="2"/>
      </rPr>
      <t>O PREENCHIMENTO DA PLANILHA É OBRIGATÓRIO PARA SUBMISSÕES DE EDITAIS FAPESPA E PNAES, APENAS.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</si>
</sst>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</font>
    <font>
      <b/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3"/>
      <color rgb="FF000000"/>
      <name val="Calibri"/>
    </font>
    <font>
      <b/>
      <sz val="11"/>
      <color rgb="FF000000"/>
      <name val="Calibri "/>
    </font>
    <font>
      <sz val="11"/>
      <color rgb="FF000000"/>
      <name val="Calibri "/>
    </font>
    <font>
      <i/>
      <sz val="11"/>
      <color rgb="FF000000"/>
      <name val="Calibri "/>
    </font>
    <font>
      <b/>
      <vertAlign val="subscript"/>
      <sz val="11"/>
      <color rgb="FF000000"/>
      <name val="Calibri 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70C0"/>
      <name val="Calibri"/>
      <family val="2"/>
    </font>
    <font>
      <sz val="12"/>
      <color rgb="FF000000"/>
      <name val="Calibri"/>
      <family val="2"/>
    </font>
    <font>
      <b/>
      <sz val="10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BFBFBF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DD6EE"/>
      </patternFill>
    </fill>
    <fill>
      <patternFill patternType="solid">
        <fgColor theme="4" tint="0.39997558519241921"/>
        <bgColor rgb="FFBDD6E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000000"/>
      </right>
      <top style="hair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7" fillId="2" borderId="7" xfId="0" applyFont="1" applyFill="1" applyBorder="1" applyAlignment="1"/>
    <xf numFmtId="0" fontId="6" fillId="4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8" fillId="0" borderId="0" xfId="0" applyFont="1" applyAlignment="1"/>
    <xf numFmtId="0" fontId="6" fillId="6" borderId="5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6" fillId="4" borderId="4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0" xfId="0" applyFont="1" applyAlignment="1"/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7" borderId="20" xfId="0" applyFont="1" applyFill="1" applyBorder="1" applyAlignment="1">
      <alignment vertical="center"/>
    </xf>
    <xf numFmtId="0" fontId="5" fillId="7" borderId="20" xfId="0" applyFont="1" applyFill="1" applyBorder="1" applyAlignment="1">
      <alignment horizontal="center" vertical="center"/>
    </xf>
    <xf numFmtId="0" fontId="0" fillId="0" borderId="0" xfId="0" applyFont="1" applyAlignment="1"/>
    <xf numFmtId="0" fontId="6" fillId="8" borderId="19" xfId="0" applyFont="1" applyFill="1" applyBorder="1" applyAlignment="1">
      <alignment horizontal="left" vertical="center" wrapText="1"/>
    </xf>
    <xf numFmtId="0" fontId="4" fillId="9" borderId="19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0" fillId="0" borderId="0" xfId="0" applyFont="1" applyAlignment="1"/>
    <xf numFmtId="0" fontId="3" fillId="0" borderId="0" xfId="0" applyFont="1" applyAlignment="1">
      <alignment horizontal="left" wrapText="1"/>
    </xf>
    <xf numFmtId="0" fontId="5" fillId="3" borderId="9" xfId="0" applyFont="1" applyFill="1" applyBorder="1" applyAlignment="1">
      <alignment horizontal="center" vertical="center"/>
    </xf>
    <xf numFmtId="0" fontId="4" fillId="0" borderId="9" xfId="0" applyFont="1" applyBorder="1"/>
    <xf numFmtId="0" fontId="6" fillId="11" borderId="9" xfId="0" applyFont="1" applyFill="1" applyBorder="1" applyAlignment="1">
      <alignment horizontal="left" vertical="center"/>
    </xf>
    <xf numFmtId="0" fontId="4" fillId="12" borderId="9" xfId="0" applyFont="1" applyFill="1" applyBorder="1"/>
    <xf numFmtId="0" fontId="3" fillId="10" borderId="9" xfId="0" applyFont="1" applyFill="1" applyBorder="1" applyAlignment="1">
      <alignment horizontal="left" vertical="center"/>
    </xf>
    <xf numFmtId="0" fontId="0" fillId="13" borderId="0" xfId="0" applyFont="1" applyFill="1" applyAlignment="1"/>
    <xf numFmtId="0" fontId="0" fillId="0" borderId="9" xfId="0" applyFont="1" applyBorder="1" applyAlignment="1">
      <alignment vertical="center"/>
    </xf>
    <xf numFmtId="0" fontId="21" fillId="0" borderId="13" xfId="0" applyFont="1" applyBorder="1" applyAlignment="1">
      <alignment wrapText="1"/>
    </xf>
    <xf numFmtId="0" fontId="18" fillId="10" borderId="9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0" fillId="0" borderId="21" xfId="0" applyFont="1" applyBorder="1" applyAlignment="1">
      <alignment vertical="center"/>
    </xf>
    <xf numFmtId="0" fontId="18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Font="1" applyBorder="1" applyAlignment="1"/>
    <xf numFmtId="0" fontId="19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6"/>
  <sheetViews>
    <sheetView tabSelected="1" workbookViewId="0">
      <selection activeCell="A7" sqref="A7:D7"/>
    </sheetView>
  </sheetViews>
  <sheetFormatPr defaultColWidth="14.42578125" defaultRowHeight="15" customHeight="1"/>
  <cols>
    <col min="1" max="1" width="74.5703125" customWidth="1"/>
    <col min="2" max="2" width="11.140625" customWidth="1"/>
    <col min="3" max="3" width="12.42578125" customWidth="1"/>
    <col min="4" max="4" width="11.85546875" customWidth="1"/>
    <col min="5" max="26" width="8" customWidth="1"/>
  </cols>
  <sheetData>
    <row r="1" spans="1:22" ht="42" customHeight="1">
      <c r="A1" s="71" t="s">
        <v>0</v>
      </c>
      <c r="B1" s="72"/>
      <c r="C1" s="72"/>
      <c r="D1" s="72"/>
    </row>
    <row r="2" spans="1:22" ht="39.75" customHeight="1">
      <c r="A2" s="73" t="s">
        <v>117</v>
      </c>
      <c r="B2" s="67"/>
      <c r="C2" s="67"/>
      <c r="D2" s="67"/>
    </row>
    <row r="3" spans="1:22" ht="26.25" customHeight="1">
      <c r="A3" s="74" t="s">
        <v>1</v>
      </c>
      <c r="B3" s="75"/>
      <c r="C3" s="75"/>
      <c r="D3" s="75"/>
    </row>
    <row r="4" spans="1:22" ht="29.25" customHeight="1">
      <c r="A4" s="66" t="s">
        <v>95</v>
      </c>
      <c r="B4" s="67"/>
      <c r="C4" s="67"/>
      <c r="D4" s="67"/>
    </row>
    <row r="5" spans="1:22" s="48" customFormat="1" ht="29.25" customHeight="1">
      <c r="A5" s="68" t="s">
        <v>115</v>
      </c>
      <c r="B5" s="69" t="s">
        <v>113</v>
      </c>
      <c r="C5" s="69" t="s">
        <v>114</v>
      </c>
      <c r="D5" s="62"/>
    </row>
    <row r="6" spans="1:22" s="48" customFormat="1" ht="29.25" customHeight="1">
      <c r="A6" s="70" t="s">
        <v>120</v>
      </c>
      <c r="B6" s="66"/>
      <c r="C6" s="66"/>
      <c r="D6" s="66"/>
    </row>
    <row r="7" spans="1:22" ht="29.25" customHeight="1">
      <c r="A7" s="66" t="s">
        <v>2</v>
      </c>
      <c r="B7" s="67"/>
      <c r="C7" s="67"/>
      <c r="D7" s="67"/>
    </row>
    <row r="8" spans="1:22" ht="29.25" customHeight="1">
      <c r="A8" s="66" t="s">
        <v>3</v>
      </c>
      <c r="B8" s="67"/>
      <c r="C8" s="67"/>
      <c r="D8" s="67"/>
    </row>
    <row r="9" spans="1:22" ht="27" customHeight="1">
      <c r="A9" s="66" t="s">
        <v>4</v>
      </c>
      <c r="B9" s="67"/>
      <c r="C9" s="67"/>
      <c r="D9" s="67"/>
      <c r="F9" s="48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27" customHeight="1">
      <c r="A10" s="66" t="s">
        <v>96</v>
      </c>
      <c r="B10" s="66"/>
      <c r="C10" s="66"/>
      <c r="D10" s="66"/>
    </row>
    <row r="11" spans="1:22" ht="23.25" customHeight="1">
      <c r="A11" s="66" t="s">
        <v>109</v>
      </c>
      <c r="B11" s="66"/>
      <c r="C11" s="66"/>
      <c r="D11" s="66"/>
    </row>
    <row r="12" spans="1:22" ht="23.25" customHeight="1">
      <c r="A12" s="56" t="s">
        <v>94</v>
      </c>
      <c r="B12" s="57"/>
      <c r="C12" s="57"/>
      <c r="D12" s="57"/>
    </row>
    <row r="13" spans="1:22" ht="29.25" customHeight="1">
      <c r="A13" s="58" t="s">
        <v>5</v>
      </c>
      <c r="B13" s="59"/>
      <c r="C13" s="59"/>
      <c r="D13" s="59"/>
    </row>
    <row r="14" spans="1:22" ht="30" customHeight="1">
      <c r="A14" s="38" t="s">
        <v>97</v>
      </c>
      <c r="B14" s="37" t="s">
        <v>6</v>
      </c>
      <c r="C14" s="37" t="s">
        <v>7</v>
      </c>
      <c r="D14" s="37" t="s">
        <v>8</v>
      </c>
    </row>
    <row r="15" spans="1:22" ht="38.25" customHeight="1">
      <c r="A15" s="63" t="s">
        <v>116</v>
      </c>
      <c r="B15" s="39">
        <v>10</v>
      </c>
      <c r="C15" s="39">
        <v>0</v>
      </c>
      <c r="D15" s="40">
        <f>B15*C15</f>
        <v>0</v>
      </c>
    </row>
    <row r="16" spans="1:22" ht="6" customHeight="1">
      <c r="A16" s="55"/>
      <c r="B16" s="54"/>
      <c r="C16" s="54"/>
      <c r="D16" s="54"/>
    </row>
    <row r="17" spans="1:11" ht="30" customHeight="1">
      <c r="A17" s="64" t="s">
        <v>118</v>
      </c>
      <c r="B17" s="60"/>
      <c r="C17" s="60"/>
      <c r="D17" s="60"/>
      <c r="F17" s="2"/>
      <c r="G17" s="2"/>
      <c r="H17" s="2"/>
      <c r="I17" s="2"/>
      <c r="J17" s="2"/>
      <c r="K17" s="2"/>
    </row>
    <row r="18" spans="1:11" ht="4.5" customHeight="1">
      <c r="A18" s="55"/>
      <c r="B18" s="54"/>
      <c r="C18" s="54"/>
      <c r="D18" s="54"/>
      <c r="F18" s="2"/>
      <c r="G18" s="2"/>
      <c r="H18" s="2"/>
      <c r="I18" s="2"/>
      <c r="J18" s="2"/>
      <c r="K18" s="2"/>
    </row>
    <row r="19" spans="1:11" ht="24.75" customHeight="1">
      <c r="A19" s="49" t="s">
        <v>9</v>
      </c>
      <c r="B19" s="21" t="s">
        <v>10</v>
      </c>
      <c r="C19" s="21" t="s">
        <v>11</v>
      </c>
      <c r="D19" s="21" t="s">
        <v>8</v>
      </c>
      <c r="F19" s="4"/>
      <c r="G19" s="4"/>
      <c r="H19" s="4"/>
      <c r="I19" s="4"/>
      <c r="J19" s="2"/>
      <c r="K19" s="2"/>
    </row>
    <row r="20" spans="1:11" ht="24.75" customHeight="1">
      <c r="A20" s="50"/>
      <c r="B20" s="21"/>
      <c r="C20" s="21">
        <f>SUM(C21+C30+C37+C45+C47+C47)</f>
        <v>0</v>
      </c>
      <c r="D20" s="21">
        <f>SUM(D21+D30+D37+D45+D47)</f>
        <v>0</v>
      </c>
    </row>
    <row r="21" spans="1:11" ht="24.75" customHeight="1">
      <c r="A21" s="42" t="s">
        <v>12</v>
      </c>
      <c r="B21" s="46"/>
      <c r="C21" s="43">
        <f>SUM(C22:C29)</f>
        <v>0</v>
      </c>
      <c r="D21" s="47">
        <f>SUM(D22:D29)</f>
        <v>0</v>
      </c>
    </row>
    <row r="22" spans="1:11" ht="24.75" customHeight="1">
      <c r="A22" s="7" t="s">
        <v>13</v>
      </c>
      <c r="B22" s="24">
        <v>100</v>
      </c>
      <c r="C22" s="44"/>
      <c r="D22" s="41">
        <f>B22*C22</f>
        <v>0</v>
      </c>
    </row>
    <row r="23" spans="1:11" ht="24.75" customHeight="1">
      <c r="A23" s="7" t="s">
        <v>14</v>
      </c>
      <c r="B23" s="45">
        <v>80</v>
      </c>
      <c r="C23" s="40"/>
      <c r="D23" s="1">
        <f t="shared" ref="D23:D29" si="0">B23*C23</f>
        <v>0</v>
      </c>
    </row>
    <row r="24" spans="1:11" ht="24.75" customHeight="1">
      <c r="A24" s="7" t="s">
        <v>98</v>
      </c>
      <c r="B24" s="1">
        <v>60</v>
      </c>
      <c r="C24" s="1"/>
      <c r="D24" s="1">
        <f t="shared" si="0"/>
        <v>0</v>
      </c>
    </row>
    <row r="25" spans="1:11" ht="24.75" customHeight="1">
      <c r="A25" s="7" t="s">
        <v>99</v>
      </c>
      <c r="B25" s="1">
        <v>40</v>
      </c>
      <c r="C25" s="1"/>
      <c r="D25" s="1">
        <f t="shared" si="0"/>
        <v>0</v>
      </c>
    </row>
    <row r="26" spans="1:11" ht="24.75" customHeight="1">
      <c r="A26" s="7" t="s">
        <v>15</v>
      </c>
      <c r="B26" s="1">
        <v>30</v>
      </c>
      <c r="C26" s="1"/>
      <c r="D26" s="1">
        <f t="shared" si="0"/>
        <v>0</v>
      </c>
    </row>
    <row r="27" spans="1:11" ht="24.75" customHeight="1">
      <c r="A27" s="7" t="s">
        <v>16</v>
      </c>
      <c r="B27" s="1">
        <v>20</v>
      </c>
      <c r="C27" s="1"/>
      <c r="D27" s="1">
        <f t="shared" si="0"/>
        <v>0</v>
      </c>
    </row>
    <row r="28" spans="1:11" ht="24.75" customHeight="1">
      <c r="A28" s="7" t="s">
        <v>100</v>
      </c>
      <c r="B28" s="1">
        <v>10</v>
      </c>
      <c r="C28" s="1"/>
      <c r="D28" s="1">
        <f t="shared" si="0"/>
        <v>0</v>
      </c>
    </row>
    <row r="29" spans="1:11" ht="24.75" customHeight="1">
      <c r="A29" s="7" t="s">
        <v>17</v>
      </c>
      <c r="B29" s="1">
        <v>5</v>
      </c>
      <c r="C29" s="1"/>
      <c r="D29" s="1">
        <f t="shared" si="0"/>
        <v>0</v>
      </c>
    </row>
    <row r="30" spans="1:11" ht="53.25" customHeight="1">
      <c r="A30" s="5" t="s">
        <v>18</v>
      </c>
      <c r="B30" s="8"/>
      <c r="C30" s="6">
        <f>SUM(C31:C36)</f>
        <v>0</v>
      </c>
      <c r="D30" s="6">
        <f>SUM(D31:D36)</f>
        <v>0</v>
      </c>
    </row>
    <row r="31" spans="1:11" ht="24.75" customHeight="1">
      <c r="A31" s="7" t="s">
        <v>19</v>
      </c>
      <c r="B31" s="1">
        <v>100</v>
      </c>
      <c r="C31" s="1"/>
      <c r="D31" s="1">
        <f t="shared" ref="D31:D36" si="1">C31*B31</f>
        <v>0</v>
      </c>
    </row>
    <row r="32" spans="1:11" ht="24.75" customHeight="1">
      <c r="A32" s="9" t="s">
        <v>101</v>
      </c>
      <c r="B32" s="10">
        <v>50</v>
      </c>
      <c r="C32" s="1"/>
      <c r="D32" s="1">
        <f t="shared" si="1"/>
        <v>0</v>
      </c>
    </row>
    <row r="33" spans="1:6" ht="24.75" customHeight="1">
      <c r="A33" s="7" t="s">
        <v>102</v>
      </c>
      <c r="B33" s="1">
        <v>30</v>
      </c>
      <c r="C33" s="1"/>
      <c r="D33" s="1">
        <f t="shared" si="1"/>
        <v>0</v>
      </c>
    </row>
    <row r="34" spans="1:6" ht="24.75" customHeight="1">
      <c r="A34" s="7" t="s">
        <v>103</v>
      </c>
      <c r="B34" s="1">
        <v>10</v>
      </c>
      <c r="C34" s="1"/>
      <c r="D34" s="1">
        <f t="shared" si="1"/>
        <v>0</v>
      </c>
    </row>
    <row r="35" spans="1:6" ht="24.75" customHeight="1">
      <c r="A35" s="7" t="s">
        <v>20</v>
      </c>
      <c r="B35" s="1">
        <v>20</v>
      </c>
      <c r="C35" s="1"/>
      <c r="D35" s="1">
        <f t="shared" si="1"/>
        <v>0</v>
      </c>
    </row>
    <row r="36" spans="1:6" ht="24.75" customHeight="1">
      <c r="A36" s="28" t="s">
        <v>21</v>
      </c>
      <c r="B36" s="22">
        <v>10</v>
      </c>
      <c r="C36" s="22"/>
      <c r="D36" s="22">
        <f t="shared" si="1"/>
        <v>0</v>
      </c>
    </row>
    <row r="37" spans="1:6" ht="48.75" customHeight="1">
      <c r="A37" s="25" t="s">
        <v>22</v>
      </c>
      <c r="B37" s="26"/>
      <c r="C37" s="27">
        <f>SUM(C38:C43)</f>
        <v>0</v>
      </c>
      <c r="D37" s="27">
        <f>SUM(D38:D43)</f>
        <v>0</v>
      </c>
    </row>
    <row r="38" spans="1:6" ht="33" customHeight="1">
      <c r="A38" s="23" t="s">
        <v>23</v>
      </c>
      <c r="B38" s="24">
        <v>10</v>
      </c>
      <c r="C38" s="24"/>
      <c r="D38" s="24">
        <f t="shared" ref="D38:D43" si="2">B38*C38</f>
        <v>0</v>
      </c>
    </row>
    <row r="39" spans="1:6" ht="32.25" customHeight="1">
      <c r="A39" s="7" t="s">
        <v>24</v>
      </c>
      <c r="B39" s="1">
        <v>7</v>
      </c>
      <c r="C39" s="1"/>
      <c r="D39" s="1">
        <f t="shared" si="2"/>
        <v>0</v>
      </c>
    </row>
    <row r="40" spans="1:6" ht="34.5" customHeight="1">
      <c r="A40" s="7" t="s">
        <v>25</v>
      </c>
      <c r="B40" s="1">
        <v>5</v>
      </c>
      <c r="C40" s="1"/>
      <c r="D40" s="1">
        <f t="shared" si="2"/>
        <v>0</v>
      </c>
    </row>
    <row r="41" spans="1:6" ht="24.75" customHeight="1">
      <c r="A41" s="7" t="s">
        <v>104</v>
      </c>
      <c r="B41" s="1">
        <v>3</v>
      </c>
      <c r="C41" s="1"/>
      <c r="D41" s="1">
        <f t="shared" si="2"/>
        <v>0</v>
      </c>
    </row>
    <row r="42" spans="1:6" ht="24.75" customHeight="1">
      <c r="A42" s="7" t="s">
        <v>105</v>
      </c>
      <c r="B42" s="1">
        <v>2</v>
      </c>
      <c r="C42" s="1"/>
      <c r="D42" s="1">
        <f t="shared" si="2"/>
        <v>0</v>
      </c>
    </row>
    <row r="43" spans="1:6" ht="24.75" customHeight="1">
      <c r="A43" s="7" t="s">
        <v>26</v>
      </c>
      <c r="B43" s="1">
        <v>1</v>
      </c>
      <c r="C43" s="1"/>
      <c r="D43" s="1">
        <f t="shared" si="2"/>
        <v>0</v>
      </c>
    </row>
    <row r="44" spans="1:6" ht="27" customHeight="1">
      <c r="A44" s="65" t="s">
        <v>119</v>
      </c>
      <c r="B44" s="22"/>
      <c r="C44" s="22"/>
      <c r="D44" s="22" t="s">
        <v>27</v>
      </c>
    </row>
    <row r="45" spans="1:6" ht="24.75" customHeight="1">
      <c r="A45" s="25" t="s">
        <v>28</v>
      </c>
      <c r="B45" s="26"/>
      <c r="C45" s="27">
        <f>C46</f>
        <v>0</v>
      </c>
      <c r="D45" s="27">
        <f>D46</f>
        <v>0</v>
      </c>
      <c r="F45" s="29"/>
    </row>
    <row r="46" spans="1:6" ht="32.25" customHeight="1">
      <c r="A46" s="30" t="s">
        <v>29</v>
      </c>
      <c r="B46" s="31">
        <v>1</v>
      </c>
      <c r="C46" s="31"/>
      <c r="D46" s="31">
        <f>B46*C46</f>
        <v>0</v>
      </c>
    </row>
    <row r="47" spans="1:6" ht="24.75" customHeight="1">
      <c r="A47" s="25" t="s">
        <v>30</v>
      </c>
      <c r="B47" s="26"/>
      <c r="C47" s="26">
        <f>SUM(C48:C52)</f>
        <v>0</v>
      </c>
      <c r="D47" s="26">
        <f>SUM(D48:D52)</f>
        <v>0</v>
      </c>
    </row>
    <row r="48" spans="1:6" ht="24.75" customHeight="1">
      <c r="A48" s="23" t="s">
        <v>31</v>
      </c>
      <c r="B48" s="24">
        <v>15</v>
      </c>
      <c r="C48" s="24"/>
      <c r="D48" s="24">
        <f t="shared" ref="D48:D52" si="3">B48*C48</f>
        <v>0</v>
      </c>
    </row>
    <row r="49" spans="1:6" ht="24.75" customHeight="1">
      <c r="A49" s="7" t="s">
        <v>32</v>
      </c>
      <c r="B49" s="1">
        <v>10</v>
      </c>
      <c r="C49" s="1"/>
      <c r="D49" s="1">
        <f t="shared" si="3"/>
        <v>0</v>
      </c>
    </row>
    <row r="50" spans="1:6" ht="24.75" customHeight="1">
      <c r="A50" s="7" t="s">
        <v>33</v>
      </c>
      <c r="B50" s="1">
        <v>30</v>
      </c>
      <c r="C50" s="1"/>
      <c r="D50" s="1">
        <f t="shared" si="3"/>
        <v>0</v>
      </c>
      <c r="F50" s="29"/>
    </row>
    <row r="51" spans="1:6" ht="24.75" customHeight="1">
      <c r="A51" s="7" t="s">
        <v>34</v>
      </c>
      <c r="B51" s="1">
        <v>15</v>
      </c>
      <c r="C51" s="1"/>
      <c r="D51" s="1">
        <f t="shared" si="3"/>
        <v>0</v>
      </c>
    </row>
    <row r="52" spans="1:6" ht="24.75" customHeight="1">
      <c r="A52" s="11" t="s">
        <v>35</v>
      </c>
      <c r="B52" s="12">
        <v>2</v>
      </c>
      <c r="C52" s="1"/>
      <c r="D52" s="12">
        <f t="shared" si="3"/>
        <v>0</v>
      </c>
    </row>
    <row r="53" spans="1:6" ht="24.75" customHeight="1">
      <c r="A53" s="35" t="s">
        <v>36</v>
      </c>
      <c r="B53" s="36"/>
      <c r="C53" s="36"/>
      <c r="D53" s="36">
        <f>SUM(D54+D57+D68+D75+D85+D87)</f>
        <v>0</v>
      </c>
    </row>
    <row r="54" spans="1:6" ht="24.75" customHeight="1">
      <c r="A54" s="5" t="s">
        <v>37</v>
      </c>
      <c r="B54" s="8"/>
      <c r="C54" s="6">
        <f>SUM(C55:C56)</f>
        <v>0</v>
      </c>
      <c r="D54" s="6">
        <f>SUM(D55:D56)</f>
        <v>0</v>
      </c>
    </row>
    <row r="55" spans="1:6" ht="24.75" customHeight="1">
      <c r="A55" s="7" t="s">
        <v>38</v>
      </c>
      <c r="B55" s="1">
        <v>1</v>
      </c>
      <c r="C55" s="1"/>
      <c r="D55" s="1">
        <f t="shared" ref="D55:D56" si="4">B55*C55</f>
        <v>0</v>
      </c>
    </row>
    <row r="56" spans="1:6" ht="24.75" customHeight="1">
      <c r="A56" s="7" t="s">
        <v>39</v>
      </c>
      <c r="B56" s="1">
        <v>1</v>
      </c>
      <c r="C56" s="1"/>
      <c r="D56" s="1">
        <f t="shared" si="4"/>
        <v>0</v>
      </c>
    </row>
    <row r="57" spans="1:6" ht="24.75" customHeight="1">
      <c r="A57" s="5" t="s">
        <v>40</v>
      </c>
      <c r="B57" s="8"/>
      <c r="C57" s="6">
        <f>SUM(C58:C67)</f>
        <v>0</v>
      </c>
      <c r="D57" s="6">
        <f>SUM(D58:D67)</f>
        <v>0</v>
      </c>
    </row>
    <row r="58" spans="1:6" ht="24.75" customHeight="1">
      <c r="A58" s="7" t="s">
        <v>41</v>
      </c>
      <c r="B58" s="1">
        <v>1</v>
      </c>
      <c r="C58" s="1"/>
      <c r="D58" s="1">
        <f t="shared" ref="D58:D67" si="5">B58*C58</f>
        <v>0</v>
      </c>
    </row>
    <row r="59" spans="1:6" ht="46.5" customHeight="1">
      <c r="A59" s="7" t="s">
        <v>42</v>
      </c>
      <c r="B59" s="1">
        <v>2</v>
      </c>
      <c r="C59" s="1"/>
      <c r="D59" s="1">
        <f t="shared" si="5"/>
        <v>0</v>
      </c>
    </row>
    <row r="60" spans="1:6" ht="24.75" customHeight="1">
      <c r="A60" s="7" t="s">
        <v>43</v>
      </c>
      <c r="B60" s="1">
        <v>10</v>
      </c>
      <c r="C60" s="1"/>
      <c r="D60" s="1">
        <f t="shared" si="5"/>
        <v>0</v>
      </c>
    </row>
    <row r="61" spans="1:6" ht="38.25" customHeight="1">
      <c r="A61" s="7" t="s">
        <v>44</v>
      </c>
      <c r="B61" s="1">
        <v>10</v>
      </c>
      <c r="C61" s="1"/>
      <c r="D61" s="1">
        <f t="shared" si="5"/>
        <v>0</v>
      </c>
      <c r="F61" s="29"/>
    </row>
    <row r="62" spans="1:6" ht="37.5" customHeight="1">
      <c r="A62" s="7" t="s">
        <v>45</v>
      </c>
      <c r="B62" s="1">
        <v>7</v>
      </c>
      <c r="C62" s="1"/>
      <c r="D62" s="1">
        <f t="shared" si="5"/>
        <v>0</v>
      </c>
      <c r="F62" s="29"/>
    </row>
    <row r="63" spans="1:6" ht="35.25" customHeight="1">
      <c r="A63" s="7" t="s">
        <v>46</v>
      </c>
      <c r="B63" s="1">
        <v>5</v>
      </c>
      <c r="C63" s="1"/>
      <c r="D63" s="1">
        <f t="shared" si="5"/>
        <v>0</v>
      </c>
    </row>
    <row r="64" spans="1:6" ht="35.25" customHeight="1">
      <c r="A64" s="13" t="s">
        <v>47</v>
      </c>
      <c r="B64" s="1">
        <v>1</v>
      </c>
      <c r="C64" s="1"/>
      <c r="D64" s="1">
        <f t="shared" si="5"/>
        <v>0</v>
      </c>
    </row>
    <row r="65" spans="1:4" ht="35.25" customHeight="1">
      <c r="A65" s="11" t="s">
        <v>48</v>
      </c>
      <c r="B65" s="1">
        <v>1</v>
      </c>
      <c r="C65" s="1"/>
      <c r="D65" s="1">
        <f t="shared" si="5"/>
        <v>0</v>
      </c>
    </row>
    <row r="66" spans="1:4" ht="35.25" customHeight="1">
      <c r="A66" s="13" t="s">
        <v>49</v>
      </c>
      <c r="B66" s="1">
        <v>0.5</v>
      </c>
      <c r="C66" s="1"/>
      <c r="D66" s="1">
        <f t="shared" si="5"/>
        <v>0</v>
      </c>
    </row>
    <row r="67" spans="1:4" ht="24.75" customHeight="1">
      <c r="A67" s="7" t="s">
        <v>50</v>
      </c>
      <c r="B67" s="1">
        <v>10</v>
      </c>
      <c r="C67" s="1"/>
      <c r="D67" s="1">
        <f t="shared" si="5"/>
        <v>0</v>
      </c>
    </row>
    <row r="68" spans="1:4" ht="24.75" customHeight="1">
      <c r="A68" s="5" t="s">
        <v>51</v>
      </c>
      <c r="B68" s="8"/>
      <c r="C68" s="6">
        <f>SUM(C69:C74)</f>
        <v>0</v>
      </c>
      <c r="D68" s="6">
        <f>SUM(D69:D74)</f>
        <v>0</v>
      </c>
    </row>
    <row r="69" spans="1:4" ht="24.75" customHeight="1">
      <c r="A69" s="14" t="s">
        <v>52</v>
      </c>
      <c r="B69" s="1">
        <v>40</v>
      </c>
      <c r="C69" s="1"/>
      <c r="D69" s="1">
        <f t="shared" ref="D69:D74" si="6">B69*C69</f>
        <v>0</v>
      </c>
    </row>
    <row r="70" spans="1:4" ht="24.75" customHeight="1">
      <c r="A70" s="15" t="s">
        <v>53</v>
      </c>
      <c r="B70" s="1">
        <v>60</v>
      </c>
      <c r="C70" s="1"/>
      <c r="D70" s="1">
        <f t="shared" si="6"/>
        <v>0</v>
      </c>
    </row>
    <row r="71" spans="1:4" ht="24.75" customHeight="1">
      <c r="A71" s="15" t="s">
        <v>54</v>
      </c>
      <c r="B71" s="1">
        <v>20</v>
      </c>
      <c r="C71" s="1"/>
      <c r="D71" s="1">
        <f t="shared" si="6"/>
        <v>0</v>
      </c>
    </row>
    <row r="72" spans="1:4" ht="24.75" customHeight="1">
      <c r="A72" s="15" t="s">
        <v>55</v>
      </c>
      <c r="B72" s="1">
        <v>20</v>
      </c>
      <c r="C72" s="1"/>
      <c r="D72" s="1">
        <f t="shared" si="6"/>
        <v>0</v>
      </c>
    </row>
    <row r="73" spans="1:4" ht="24.75" customHeight="1">
      <c r="A73" s="15" t="s">
        <v>56</v>
      </c>
      <c r="B73" s="1">
        <v>15</v>
      </c>
      <c r="C73" s="1"/>
      <c r="D73" s="1">
        <f t="shared" si="6"/>
        <v>0</v>
      </c>
    </row>
    <row r="74" spans="1:4" ht="24.75" customHeight="1">
      <c r="A74" s="15" t="s">
        <v>57</v>
      </c>
      <c r="B74" s="1">
        <v>15</v>
      </c>
      <c r="C74" s="1"/>
      <c r="D74" s="1">
        <f t="shared" si="6"/>
        <v>0</v>
      </c>
    </row>
    <row r="75" spans="1:4" ht="24.75" customHeight="1">
      <c r="A75" s="32" t="s">
        <v>107</v>
      </c>
      <c r="B75" s="8"/>
      <c r="C75" s="6">
        <f t="shared" ref="C75" si="7">SUM(C76:C84)</f>
        <v>0</v>
      </c>
      <c r="D75" s="6">
        <f>SUM(D76:D84)</f>
        <v>0</v>
      </c>
    </row>
    <row r="76" spans="1:4" ht="24.75" customHeight="1">
      <c r="A76" s="7" t="s">
        <v>58</v>
      </c>
      <c r="B76" s="1">
        <v>10</v>
      </c>
      <c r="C76" s="1"/>
      <c r="D76" s="1">
        <f t="shared" ref="D76:D84" si="8">B76*C76</f>
        <v>0</v>
      </c>
    </row>
    <row r="77" spans="1:4" ht="24.75" customHeight="1">
      <c r="A77" s="7" t="s">
        <v>59</v>
      </c>
      <c r="B77" s="1">
        <v>10</v>
      </c>
      <c r="C77" s="1"/>
      <c r="D77" s="1">
        <f t="shared" si="8"/>
        <v>0</v>
      </c>
    </row>
    <row r="78" spans="1:4" ht="39" customHeight="1">
      <c r="A78" s="7" t="s">
        <v>60</v>
      </c>
      <c r="B78" s="1">
        <v>12</v>
      </c>
      <c r="C78" s="1"/>
      <c r="D78" s="1">
        <f t="shared" si="8"/>
        <v>0</v>
      </c>
    </row>
    <row r="79" spans="1:4" ht="42" customHeight="1">
      <c r="A79" s="7" t="s">
        <v>61</v>
      </c>
      <c r="B79" s="1">
        <v>20</v>
      </c>
      <c r="C79" s="1"/>
      <c r="D79" s="1">
        <f t="shared" si="8"/>
        <v>0</v>
      </c>
    </row>
    <row r="80" spans="1:4" ht="24.75" customHeight="1">
      <c r="A80" s="7" t="s">
        <v>110</v>
      </c>
      <c r="B80" s="1">
        <v>20</v>
      </c>
      <c r="C80" s="1"/>
      <c r="D80" s="1">
        <f t="shared" si="8"/>
        <v>0</v>
      </c>
    </row>
    <row r="81" spans="1:5" ht="24.75" customHeight="1">
      <c r="A81" s="7" t="s">
        <v>62</v>
      </c>
      <c r="B81" s="1">
        <v>12</v>
      </c>
      <c r="C81" s="1"/>
      <c r="D81" s="1">
        <f t="shared" si="8"/>
        <v>0</v>
      </c>
    </row>
    <row r="82" spans="1:5" ht="24.75" customHeight="1">
      <c r="A82" s="7" t="s">
        <v>63</v>
      </c>
      <c r="B82" s="1">
        <v>12</v>
      </c>
      <c r="C82" s="1"/>
      <c r="D82" s="1">
        <f t="shared" si="8"/>
        <v>0</v>
      </c>
    </row>
    <row r="83" spans="1:5" ht="24.75" customHeight="1">
      <c r="A83" s="7" t="s">
        <v>64</v>
      </c>
      <c r="B83" s="1">
        <v>16</v>
      </c>
      <c r="C83" s="1"/>
      <c r="D83" s="1">
        <f t="shared" si="8"/>
        <v>0</v>
      </c>
    </row>
    <row r="84" spans="1:5" ht="24.75" customHeight="1">
      <c r="A84" s="7" t="s">
        <v>65</v>
      </c>
      <c r="B84" s="1">
        <v>16</v>
      </c>
      <c r="C84" s="1"/>
      <c r="D84" s="1">
        <f t="shared" si="8"/>
        <v>0</v>
      </c>
      <c r="E84" s="29"/>
    </row>
    <row r="85" spans="1:5" ht="41.25" customHeight="1">
      <c r="A85" s="5" t="s">
        <v>111</v>
      </c>
      <c r="B85" s="8"/>
      <c r="C85" s="6">
        <f>SUM(C86:C86)</f>
        <v>0</v>
      </c>
      <c r="D85" s="6">
        <f>SUM(D86:D86)</f>
        <v>0</v>
      </c>
    </row>
    <row r="86" spans="1:5" ht="24.75" customHeight="1">
      <c r="A86" s="33" t="s">
        <v>112</v>
      </c>
      <c r="B86" s="1">
        <v>25</v>
      </c>
      <c r="C86" s="1"/>
      <c r="D86" s="1">
        <f t="shared" ref="D86" si="9">B86*C86</f>
        <v>0</v>
      </c>
      <c r="E86" s="29"/>
    </row>
    <row r="87" spans="1:5" ht="24.75" customHeight="1">
      <c r="A87" s="5" t="s">
        <v>66</v>
      </c>
      <c r="B87" s="8"/>
      <c r="C87" s="6">
        <f>SUM(C88:C95)</f>
        <v>0</v>
      </c>
      <c r="D87" s="6">
        <f>SUM(D88:D95)</f>
        <v>0</v>
      </c>
    </row>
    <row r="88" spans="1:5" ht="24.75" customHeight="1">
      <c r="A88" s="7" t="s">
        <v>67</v>
      </c>
      <c r="B88" s="1">
        <v>40</v>
      </c>
      <c r="C88" s="1"/>
      <c r="D88" s="1">
        <f t="shared" ref="D88:D95" si="10">B88*C88</f>
        <v>0</v>
      </c>
    </row>
    <row r="89" spans="1:5" ht="37.5" customHeight="1">
      <c r="A89" s="7" t="s">
        <v>68</v>
      </c>
      <c r="B89" s="1">
        <v>20</v>
      </c>
      <c r="C89" s="1"/>
      <c r="D89" s="1">
        <f t="shared" si="10"/>
        <v>0</v>
      </c>
      <c r="E89" s="29"/>
    </row>
    <row r="90" spans="1:5" ht="24.75" customHeight="1">
      <c r="A90" s="7" t="s">
        <v>69</v>
      </c>
      <c r="B90" s="1">
        <v>20</v>
      </c>
      <c r="C90" s="1"/>
      <c r="D90" s="1">
        <f t="shared" si="10"/>
        <v>0</v>
      </c>
    </row>
    <row r="91" spans="1:5" ht="33.75" customHeight="1">
      <c r="A91" s="7" t="s">
        <v>70</v>
      </c>
      <c r="B91" s="1">
        <v>10</v>
      </c>
      <c r="C91" s="1"/>
      <c r="D91" s="1">
        <f t="shared" si="10"/>
        <v>0</v>
      </c>
      <c r="E91" s="29"/>
    </row>
    <row r="92" spans="1:5" ht="30" customHeight="1">
      <c r="A92" s="9" t="s">
        <v>71</v>
      </c>
      <c r="B92" s="1">
        <v>5</v>
      </c>
      <c r="C92" s="1"/>
      <c r="D92" s="1">
        <f t="shared" si="10"/>
        <v>0</v>
      </c>
    </row>
    <row r="93" spans="1:5" ht="30.75" customHeight="1">
      <c r="A93" s="9" t="s">
        <v>72</v>
      </c>
      <c r="B93" s="1">
        <v>5</v>
      </c>
      <c r="C93" s="1"/>
      <c r="D93" s="1">
        <f t="shared" si="10"/>
        <v>0</v>
      </c>
      <c r="E93" s="29" t="s">
        <v>106</v>
      </c>
    </row>
    <row r="94" spans="1:5" ht="28.5" customHeight="1">
      <c r="A94" s="7" t="s">
        <v>73</v>
      </c>
      <c r="B94" s="1">
        <v>4</v>
      </c>
      <c r="C94" s="1"/>
      <c r="D94" s="1">
        <f t="shared" si="10"/>
        <v>0</v>
      </c>
    </row>
    <row r="95" spans="1:5" ht="24.75" customHeight="1">
      <c r="A95" s="7" t="s">
        <v>74</v>
      </c>
      <c r="B95" s="1">
        <v>4</v>
      </c>
      <c r="C95" s="1"/>
      <c r="D95" s="1">
        <f t="shared" si="10"/>
        <v>0</v>
      </c>
      <c r="E95" s="29" t="s">
        <v>106</v>
      </c>
    </row>
    <row r="96" spans="1:5" ht="24.75" customHeight="1">
      <c r="A96" s="19" t="s">
        <v>75</v>
      </c>
      <c r="B96" s="3"/>
      <c r="C96" s="3"/>
      <c r="D96" s="3">
        <f>SUM(D97+D103+D108)</f>
        <v>0</v>
      </c>
    </row>
    <row r="97" spans="1:5" ht="33.75" customHeight="1">
      <c r="A97" s="5" t="s">
        <v>76</v>
      </c>
      <c r="B97" s="8"/>
      <c r="C97" s="8">
        <f>SUM(C98:C102)</f>
        <v>0</v>
      </c>
      <c r="D97" s="8">
        <f>SUM(D98:D102)</f>
        <v>0</v>
      </c>
    </row>
    <row r="98" spans="1:5" ht="24.75" customHeight="1">
      <c r="A98" s="7" t="s">
        <v>77</v>
      </c>
      <c r="B98" s="1">
        <v>4</v>
      </c>
      <c r="C98" s="1"/>
      <c r="D98" s="1">
        <f t="shared" ref="D98:D102" si="11">B98*C98</f>
        <v>0</v>
      </c>
    </row>
    <row r="99" spans="1:5" ht="24.75" customHeight="1">
      <c r="A99" s="7" t="s">
        <v>78</v>
      </c>
      <c r="B99" s="1">
        <v>4</v>
      </c>
      <c r="C99" s="1"/>
      <c r="D99" s="1">
        <f t="shared" si="11"/>
        <v>0</v>
      </c>
    </row>
    <row r="100" spans="1:5" ht="24.75" customHeight="1">
      <c r="A100" s="7" t="s">
        <v>79</v>
      </c>
      <c r="B100" s="1">
        <v>2</v>
      </c>
      <c r="C100" s="1"/>
      <c r="D100" s="1">
        <f t="shared" si="11"/>
        <v>0</v>
      </c>
    </row>
    <row r="101" spans="1:5" ht="24.75" customHeight="1">
      <c r="A101" s="7" t="s">
        <v>80</v>
      </c>
      <c r="B101" s="1">
        <v>2</v>
      </c>
      <c r="C101" s="1"/>
      <c r="D101" s="1">
        <f t="shared" si="11"/>
        <v>0</v>
      </c>
    </row>
    <row r="102" spans="1:5" ht="24.75" customHeight="1">
      <c r="A102" s="7" t="s">
        <v>81</v>
      </c>
      <c r="B102" s="1">
        <v>1</v>
      </c>
      <c r="C102" s="1"/>
      <c r="D102" s="1">
        <f t="shared" si="11"/>
        <v>0</v>
      </c>
      <c r="E102" s="29"/>
    </row>
    <row r="103" spans="1:5" ht="24.75" customHeight="1">
      <c r="A103" s="5" t="s">
        <v>82</v>
      </c>
      <c r="B103" s="8"/>
      <c r="C103" s="8">
        <f>SUM(C104:C107)</f>
        <v>0</v>
      </c>
      <c r="D103" s="8">
        <f>SUM(D104:D107)</f>
        <v>0</v>
      </c>
    </row>
    <row r="104" spans="1:5" ht="24.75" customHeight="1">
      <c r="A104" s="7" t="s">
        <v>83</v>
      </c>
      <c r="B104" s="1">
        <v>4</v>
      </c>
      <c r="C104" s="1"/>
      <c r="D104" s="1">
        <f t="shared" ref="D104:D107" si="12">B104*C104</f>
        <v>0</v>
      </c>
    </row>
    <row r="105" spans="1:5" ht="24.75" customHeight="1">
      <c r="A105" s="7" t="s">
        <v>84</v>
      </c>
      <c r="B105" s="1">
        <v>2</v>
      </c>
      <c r="C105" s="1"/>
      <c r="D105" s="1">
        <f t="shared" si="12"/>
        <v>0</v>
      </c>
    </row>
    <row r="106" spans="1:5" ht="39.75" customHeight="1">
      <c r="A106" s="7" t="s">
        <v>85</v>
      </c>
      <c r="B106" s="1">
        <v>4</v>
      </c>
      <c r="C106" s="1"/>
      <c r="D106" s="1">
        <f t="shared" si="12"/>
        <v>0</v>
      </c>
    </row>
    <row r="107" spans="1:5" s="20" customFormat="1" ht="39.75" customHeight="1">
      <c r="A107" s="33" t="s">
        <v>108</v>
      </c>
      <c r="B107" s="1">
        <v>3</v>
      </c>
      <c r="C107" s="1"/>
      <c r="D107" s="1">
        <f t="shared" si="12"/>
        <v>0</v>
      </c>
    </row>
    <row r="108" spans="1:5" ht="24.75" customHeight="1">
      <c r="A108" s="5" t="s">
        <v>86</v>
      </c>
      <c r="B108" s="8"/>
      <c r="C108" s="8">
        <f>SUM(C109:C113)</f>
        <v>0</v>
      </c>
      <c r="D108" s="8">
        <f>SUM(D109:D113)</f>
        <v>0</v>
      </c>
    </row>
    <row r="109" spans="1:5" ht="36" customHeight="1">
      <c r="A109" s="9" t="s">
        <v>87</v>
      </c>
      <c r="B109" s="1">
        <v>10</v>
      </c>
      <c r="C109" s="1"/>
      <c r="D109" s="1">
        <f t="shared" ref="D109:D113" si="13">B109*C109</f>
        <v>0</v>
      </c>
    </row>
    <row r="110" spans="1:5" ht="37.5" customHeight="1">
      <c r="A110" s="34" t="s">
        <v>88</v>
      </c>
      <c r="B110" s="1">
        <v>5</v>
      </c>
      <c r="C110" s="1"/>
      <c r="D110" s="1">
        <f t="shared" si="13"/>
        <v>0</v>
      </c>
    </row>
    <row r="111" spans="1:5" ht="24.75" customHeight="1">
      <c r="A111" s="7" t="s">
        <v>89</v>
      </c>
      <c r="B111" s="1">
        <v>10</v>
      </c>
      <c r="C111" s="1"/>
      <c r="D111" s="1">
        <f t="shared" si="13"/>
        <v>0</v>
      </c>
    </row>
    <row r="112" spans="1:5" ht="24.75" customHeight="1">
      <c r="A112" s="7" t="s">
        <v>90</v>
      </c>
      <c r="B112" s="1">
        <v>20</v>
      </c>
      <c r="C112" s="1"/>
      <c r="D112" s="1">
        <f t="shared" si="13"/>
        <v>0</v>
      </c>
    </row>
    <row r="113" spans="1:4" ht="38.25" customHeight="1">
      <c r="A113" s="7" t="s">
        <v>91</v>
      </c>
      <c r="B113" s="1">
        <v>10</v>
      </c>
      <c r="C113" s="1"/>
      <c r="D113" s="1">
        <f t="shared" si="13"/>
        <v>0</v>
      </c>
    </row>
    <row r="114" spans="1:4" ht="30.75" customHeight="1">
      <c r="A114" s="16" t="s">
        <v>92</v>
      </c>
      <c r="B114" s="17"/>
      <c r="C114" s="17">
        <f>C96+C53+C20+C15</f>
        <v>0</v>
      </c>
      <c r="D114" s="17">
        <f>D96+D53+D20+D15</f>
        <v>0</v>
      </c>
    </row>
    <row r="115" spans="1:4" ht="17.25" customHeight="1">
      <c r="A115" s="18" t="s">
        <v>93</v>
      </c>
    </row>
    <row r="116" spans="1:4" ht="17.25" customHeight="1">
      <c r="A116" s="18"/>
    </row>
    <row r="117" spans="1:4" ht="15.75" customHeight="1">
      <c r="A117" s="51" t="s">
        <v>94</v>
      </c>
      <c r="B117" s="52"/>
      <c r="C117" s="52"/>
      <c r="D117" s="53"/>
    </row>
    <row r="118" spans="1:4" ht="15.75" customHeight="1"/>
    <row r="119" spans="1:4" ht="15.75" customHeight="1"/>
    <row r="120" spans="1:4" ht="15.75" customHeight="1"/>
    <row r="121" spans="1:4" ht="15.75" customHeight="1"/>
    <row r="122" spans="1:4" ht="15.75" customHeight="1"/>
    <row r="123" spans="1:4" ht="15.75" customHeight="1"/>
    <row r="124" spans="1:4" ht="15.75" customHeight="1"/>
    <row r="125" spans="1:4" ht="15.75" customHeight="1"/>
    <row r="126" spans="1:4" ht="15.75" customHeight="1"/>
    <row r="127" spans="1:4" ht="15.75" customHeight="1"/>
    <row r="128" spans="1: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7">
    <mergeCell ref="A11:D11"/>
    <mergeCell ref="A19:A20"/>
    <mergeCell ref="A117:D117"/>
    <mergeCell ref="A1:D1"/>
    <mergeCell ref="A2:D2"/>
    <mergeCell ref="A3:D3"/>
    <mergeCell ref="A4:D4"/>
    <mergeCell ref="A7:D7"/>
    <mergeCell ref="A9:D9"/>
    <mergeCell ref="A8:D8"/>
    <mergeCell ref="A16:D16"/>
    <mergeCell ref="A18:D18"/>
    <mergeCell ref="A12:D12"/>
    <mergeCell ref="A13:D13"/>
    <mergeCell ref="A17:D17"/>
    <mergeCell ref="A6:D6"/>
    <mergeCell ref="A10:D10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waldiuallison</dc:creator>
  <cp:lastModifiedBy>darlene@unifesspa.local</cp:lastModifiedBy>
  <dcterms:created xsi:type="dcterms:W3CDTF">2022-12-06T18:24:38Z</dcterms:created>
  <dcterms:modified xsi:type="dcterms:W3CDTF">2024-11-26T13:04:16Z</dcterms:modified>
</cp:coreProperties>
</file>