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AROLHINY\Downloads\"/>
    </mc:Choice>
  </mc:AlternateContent>
  <xr:revisionPtr revIDLastSave="0" documentId="13_ncr:1_{443519CF-E7AE-437C-A821-8DBF8A22CFC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6" i="1" l="1"/>
  <c r="C101" i="1"/>
  <c r="C95" i="1"/>
  <c r="C85" i="1"/>
  <c r="C83" i="1"/>
  <c r="C66" i="1"/>
  <c r="C55" i="1"/>
  <c r="C35" i="1"/>
  <c r="C43" i="1"/>
  <c r="C45" i="1"/>
  <c r="C52" i="1"/>
  <c r="C28" i="1"/>
  <c r="C19" i="1"/>
  <c r="D13" i="1"/>
  <c r="D105" i="1" l="1"/>
  <c r="D20" i="1" l="1"/>
  <c r="D111" i="1"/>
  <c r="D110" i="1"/>
  <c r="D109" i="1"/>
  <c r="D108" i="1"/>
  <c r="D107" i="1"/>
  <c r="D104" i="1"/>
  <c r="D103" i="1"/>
  <c r="D102" i="1"/>
  <c r="D100" i="1"/>
  <c r="D99" i="1"/>
  <c r="D98" i="1"/>
  <c r="D97" i="1"/>
  <c r="D96" i="1"/>
  <c r="D93" i="1"/>
  <c r="D92" i="1"/>
  <c r="D91" i="1"/>
  <c r="D90" i="1"/>
  <c r="D89" i="1"/>
  <c r="D88" i="1"/>
  <c r="D87" i="1"/>
  <c r="D86" i="1"/>
  <c r="D84" i="1"/>
  <c r="D83" i="1" s="1"/>
  <c r="D82" i="1"/>
  <c r="D81" i="1"/>
  <c r="D80" i="1"/>
  <c r="D79" i="1"/>
  <c r="D78" i="1"/>
  <c r="D77" i="1"/>
  <c r="D76" i="1"/>
  <c r="D75" i="1"/>
  <c r="D74" i="1"/>
  <c r="C73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57" i="1"/>
  <c r="D56" i="1"/>
  <c r="D54" i="1"/>
  <c r="D53" i="1"/>
  <c r="D50" i="1"/>
  <c r="D49" i="1"/>
  <c r="D48" i="1"/>
  <c r="D47" i="1"/>
  <c r="D46" i="1"/>
  <c r="D44" i="1"/>
  <c r="D43" i="1" s="1"/>
  <c r="D41" i="1"/>
  <c r="D40" i="1"/>
  <c r="D39" i="1"/>
  <c r="D38" i="1"/>
  <c r="D37" i="1"/>
  <c r="D36" i="1"/>
  <c r="C18" i="1"/>
  <c r="C112" i="1" s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52" i="1" l="1"/>
  <c r="D45" i="1"/>
  <c r="D101" i="1"/>
  <c r="D95" i="1"/>
  <c r="D85" i="1"/>
  <c r="D106" i="1"/>
  <c r="D73" i="1"/>
  <c r="D66" i="1"/>
  <c r="D55" i="1"/>
  <c r="D35" i="1"/>
  <c r="D28" i="1"/>
  <c r="D19" i="1"/>
  <c r="D94" i="1" l="1"/>
  <c r="D18" i="1"/>
  <c r="D51" i="1"/>
  <c r="D112" i="1" l="1"/>
</calcChain>
</file>

<file path=xl/sharedStrings.xml><?xml version="1.0" encoding="utf-8"?>
<sst xmlns="http://schemas.openxmlformats.org/spreadsheetml/2006/main" count="120" uniqueCount="117">
  <si>
    <t xml:space="preserve">PLANILHA DE PRODUÇÃO </t>
  </si>
  <si>
    <t>ANEXO I - PLANILHA PARA PROJETOS PIBIC</t>
  </si>
  <si>
    <t xml:space="preserve">INSTITUTO/CAMPI: </t>
  </si>
  <si>
    <t xml:space="preserve">FACULDADE: </t>
  </si>
  <si>
    <t xml:space="preserve">ÁREA DE ATUAÇÃO: </t>
  </si>
  <si>
    <t>PONTUAÇÃO DE DIFUSÃO DA PESQUISA NA UNIFESSPA</t>
  </si>
  <si>
    <t>PONTOS</t>
  </si>
  <si>
    <t>QTD</t>
  </si>
  <si>
    <t>TOTAL</t>
  </si>
  <si>
    <t xml:space="preserve">PRODUÇÃO DO ÚLTIMO QUINQUÊNIO </t>
  </si>
  <si>
    <r>
      <rPr>
        <b/>
        <sz val="11"/>
        <color rgb="FF000000"/>
        <rFont val="Calibri"/>
      </rPr>
      <t>PONTOS</t>
    </r>
    <r>
      <rPr>
        <sz val="11"/>
        <color rgb="FF000000"/>
        <rFont val="Calibri "/>
      </rPr>
      <t xml:space="preserve">  </t>
    </r>
  </si>
  <si>
    <r>
      <rPr>
        <b/>
        <sz val="11"/>
        <color rgb="FF000000"/>
        <rFont val="Calibri"/>
      </rPr>
      <t>QTD</t>
    </r>
    <r>
      <rPr>
        <sz val="11"/>
        <color rgb="FF000000"/>
        <rFont val="Calibri "/>
      </rPr>
      <t xml:space="preserve">  </t>
    </r>
  </si>
  <si>
    <t>A) produção bibliográfica ( Artigos Publicados segundo o qualis da área)</t>
  </si>
  <si>
    <t>ARTIGO COMPLETO EM PERIÓDICO A1</t>
  </si>
  <si>
    <t>ARTIGO COMPLETO EM PERIÓDICO A2</t>
  </si>
  <si>
    <t>ARTIGO COMPLETO EM PERIÓDICO B1</t>
  </si>
  <si>
    <t>ARTIGO COMPLETO EM PERIÓDICO B2</t>
  </si>
  <si>
    <t>ARTIGO COMPLETO EM PERIÓDICO C</t>
  </si>
  <si>
    <r>
      <rPr>
        <b/>
        <sz val="11"/>
        <color rgb="FF000000"/>
        <rFont val="Calibri"/>
      </rPr>
      <t>B) Livros e capítulos de Livros *</t>
    </r>
    <r>
      <rPr>
        <i/>
        <sz val="11"/>
        <color rgb="FF000000"/>
        <rFont val="Calibri "/>
      </rPr>
      <t xml:space="preserve"> </t>
    </r>
    <r>
      <rPr>
        <sz val="11"/>
        <color rgb="FF000000"/>
        <rFont val="Calibri "/>
      </rPr>
      <t>(valores máximos por contribuição, podendo ser reduzidos a critério da comissão de avaliação).  Obs.: informar o código da indexação (ISBN etc.)</t>
    </r>
    <r>
      <rPr>
        <i/>
        <sz val="11"/>
        <color rgb="FF000000"/>
        <rFont val="Calibri "/>
      </rPr>
      <t xml:space="preserve"> </t>
    </r>
  </si>
  <si>
    <t>AUTORIA DE LIVRO ESPECIALIZADO (Edição Internacional)</t>
  </si>
  <si>
    <r>
      <rPr>
        <sz val="11"/>
        <color rgb="FF000000"/>
        <rFont val="Calibri"/>
      </rPr>
      <t>ORGANIZAÇÃO DE LIVRO ESPECIALIZADO (Edição Internacional)</t>
    </r>
    <r>
      <rPr>
        <i/>
        <sz val="11"/>
        <color rgb="FF000000"/>
        <rFont val="Calibri "/>
      </rPr>
      <t xml:space="preserve"> </t>
    </r>
  </si>
  <si>
    <t>ORGANIZAÇÃO DE LIVRO ESPECIALIZADO (Edição Nacional/Local)</t>
  </si>
  <si>
    <r>
      <rPr>
        <b/>
        <sz val="11"/>
        <color rgb="FF000000"/>
        <rFont val="Calibri"/>
      </rPr>
      <t>C) Trabalhos em eventos **</t>
    </r>
    <r>
      <rPr>
        <sz val="11"/>
        <color rgb="FF000000"/>
        <rFont val="Calibri "/>
      </rPr>
      <t xml:space="preserve"> (valores máximos por contribuição, podendo ser reduzidos a critério da comissão de avaliação)</t>
    </r>
    <r>
      <rPr>
        <i/>
        <sz val="11"/>
        <color rgb="FF000000"/>
        <rFont val="Calibri "/>
      </rPr>
      <t xml:space="preserve"> </t>
    </r>
  </si>
  <si>
    <t>TRABALHO COMPLETO PUBLICADO EM ANAIS DE EVENTO CIENTÍFICO INTERNACIONAL</t>
  </si>
  <si>
    <r>
      <rPr>
        <sz val="11"/>
        <color rgb="FF000000"/>
        <rFont val="Calibri"/>
      </rPr>
      <t>TRABALHO COMPLETO PUBLICADO EM ANAIS DE EVENTO CIENTÍFICO NACIONAL</t>
    </r>
    <r>
      <rPr>
        <i/>
        <sz val="11"/>
        <color rgb="FF000000"/>
        <rFont val="Calibri "/>
      </rPr>
      <t xml:space="preserve"> </t>
    </r>
  </si>
  <si>
    <r>
      <rPr>
        <sz val="11"/>
        <color rgb="FF000000"/>
        <rFont val="Calibri"/>
      </rPr>
      <t>TRABALHO COMPLETO PUBLICADO EM ANAIS DE EVENTO CIENTÍFICO REGIONAL</t>
    </r>
    <r>
      <rPr>
        <i/>
        <sz val="11"/>
        <color rgb="FF000000"/>
        <rFont val="Calibri "/>
      </rPr>
      <t xml:space="preserve"> </t>
    </r>
  </si>
  <si>
    <t>* RESUMO PUBLICADO EM ANAIS DE EVENTO CIENTÍFICO (regional)</t>
  </si>
  <si>
    <t xml:space="preserve"> </t>
  </si>
  <si>
    <t>D) Textos em jornais ou revistas</t>
  </si>
  <si>
    <t>PRODUTO DE DIVULGAÇÃO CIENTÍFICA NA MÍDIA REGIONAL/NACIONAL (No máximo 10 no total)</t>
  </si>
  <si>
    <r>
      <rPr>
        <b/>
        <sz val="11"/>
        <color rgb="FF000000"/>
        <rFont val="Calibri"/>
      </rPr>
      <t>E) Demais tipos de produção bibliográfica</t>
    </r>
    <r>
      <rPr>
        <i/>
        <sz val="11"/>
        <color rgb="FF000000"/>
        <rFont val="Calibri "/>
      </rPr>
      <t xml:space="preserve"> </t>
    </r>
  </si>
  <si>
    <t>AUTORIA DE PARTITURA MUSICAL com registro e/ou divulgação</t>
  </si>
  <si>
    <t>PREFÁCIO E/OU POSFÁCIO DE LIVRO /CATÁLOGO ESPECIALIZADO</t>
  </si>
  <si>
    <t>TRADUÇÃO DE LIVRO ESPECIALIZADO (Edição Nacional ou Internacional)</t>
  </si>
  <si>
    <t xml:space="preserve">TRADUÇÃO DE ARTIGO OU CAPITULO DE LIVRO ESPECIALIZADO  </t>
  </si>
  <si>
    <t>APRESENTAÇÃO DE TRABALHO E PALESTRA (máximo de 10 pontos no total)</t>
  </si>
  <si>
    <t xml:space="preserve">PRODUÇÃO TÉCNICA </t>
  </si>
  <si>
    <r>
      <rPr>
        <b/>
        <sz val="11"/>
        <color rgb="FF000000"/>
        <rFont val="Calibri"/>
      </rPr>
      <t>A) Trabalhos técnicos</t>
    </r>
    <r>
      <rPr>
        <i/>
        <sz val="11"/>
        <color rgb="FF000000"/>
        <rFont val="Calibri "/>
      </rPr>
      <t xml:space="preserve"> </t>
    </r>
  </si>
  <si>
    <t>CONSULTORIA (no máximo 30 pontos no total)</t>
  </si>
  <si>
    <t>RELATÓRIO TÉCNICO (no máximo 30 pontos no total)</t>
  </si>
  <si>
    <r>
      <rPr>
        <b/>
        <sz val="11"/>
        <color rgb="FF000000"/>
        <rFont val="Calibri"/>
      </rPr>
      <t>B) Demais tipos de produção técnica</t>
    </r>
    <r>
      <rPr>
        <i/>
        <sz val="11"/>
        <color rgb="FF000000"/>
        <rFont val="Calibri "/>
      </rPr>
      <t xml:space="preserve"> </t>
    </r>
  </si>
  <si>
    <t>PRODUÇÃO DE CARTAS, MAPAS E SIMILARES</t>
  </si>
  <si>
    <t>DESENVOLVIMENTO DE MATERIAL DIDÁTICO OU INSTRUCIONAL, INCLUSIVE EM SITES DA INTERNET (no máximo 10 pontos no total)</t>
  </si>
  <si>
    <t>MANUTENÇÃO DE OBRA ARTÍSTICA (com registro e/ou divulgação)</t>
  </si>
  <si>
    <t>ORGANIZAÇÃO E PRODUÇÃO DE EVENTO (Técnico, cientifico e artístico) internacional</t>
  </si>
  <si>
    <t>ORGANIZAÇÃO E PRODUÇÃO DE EVENTO (Técnico, cientifico e artístico) nacional</t>
  </si>
  <si>
    <t>ORGANIZAÇÃO E PRODUÇÃO DE EVENTO (Técnico, cientifico e artístico) regional</t>
  </si>
  <si>
    <t>CURSO DE CURTA DURAÇÃO MINISTRADO (máximo 5 pontos no total)</t>
  </si>
  <si>
    <t>ENTREVISTAS, MESAS REDONDAS, PROGRAMAS E COMENTÁRIOS NA MÍDIA (máximo 10 pontos no total)</t>
  </si>
  <si>
    <t>REDES SOCIAIS WEBSITE E BLOG ((máximo 5 pontos no total)</t>
  </si>
  <si>
    <t>COORDENAÇÃO DE PROGRAMA DE RÁDIO OU TV</t>
  </si>
  <si>
    <t>C) PROTEÇÃO DE PROPRIEDADE INTELECTUAL COM REGISTRO CONCLUÍDO EM ÓRGÃO COMPETENTE</t>
  </si>
  <si>
    <r>
      <rPr>
        <b/>
        <sz val="12"/>
        <color theme="1"/>
        <rFont val="Calibri"/>
      </rPr>
      <t xml:space="preserve">DEPÓSITO </t>
    </r>
    <r>
      <rPr>
        <sz val="12"/>
        <color theme="1"/>
        <rFont val="Calibri"/>
      </rPr>
      <t>DE PATENTE DE INVENÇÃO OU DE MODELO DE UTILIDADE</t>
    </r>
  </si>
  <si>
    <r>
      <rPr>
        <sz val="12"/>
        <color theme="1"/>
        <rFont val="Calibri"/>
      </rPr>
      <t xml:space="preserve">PATENTE DE INVENÇÃO OU DE MODELO DE UTILIDADE </t>
    </r>
    <r>
      <rPr>
        <b/>
        <sz val="12"/>
        <color theme="1"/>
        <rFont val="Calibri"/>
      </rPr>
      <t>CONCEDIDA</t>
    </r>
  </si>
  <si>
    <r>
      <rPr>
        <sz val="12"/>
        <color theme="1"/>
        <rFont val="Calibri"/>
      </rPr>
      <t xml:space="preserve">DESENHOS INDUSTRIAIS (com </t>
    </r>
    <r>
      <rPr>
        <b/>
        <sz val="12"/>
        <color theme="1"/>
        <rFont val="Calibri"/>
      </rPr>
      <t>registro</t>
    </r>
    <r>
      <rPr>
        <sz val="12"/>
        <color theme="1"/>
        <rFont val="Calibri"/>
      </rPr>
      <t xml:space="preserve"> concluído)</t>
    </r>
  </si>
  <si>
    <r>
      <rPr>
        <sz val="12"/>
        <color theme="1"/>
        <rFont val="Calibri"/>
      </rPr>
      <t xml:space="preserve">MARCA (com </t>
    </r>
    <r>
      <rPr>
        <b/>
        <sz val="12"/>
        <color theme="1"/>
        <rFont val="Calibri"/>
      </rPr>
      <t>registro</t>
    </r>
    <r>
      <rPr>
        <sz val="12"/>
        <color theme="1"/>
        <rFont val="Calibri"/>
      </rPr>
      <t xml:space="preserve"> concluído)</t>
    </r>
  </si>
  <si>
    <r>
      <rPr>
        <sz val="12"/>
        <color theme="1"/>
        <rFont val="Calibri"/>
      </rPr>
      <t xml:space="preserve">CIRCUITO INTEGRADO (com </t>
    </r>
    <r>
      <rPr>
        <b/>
        <sz val="12"/>
        <color theme="1"/>
        <rFont val="Calibri"/>
      </rPr>
      <t>registro</t>
    </r>
    <r>
      <rPr>
        <sz val="12"/>
        <color theme="1"/>
        <rFont val="Calibri"/>
      </rPr>
      <t xml:space="preserve"> concluído)</t>
    </r>
  </si>
  <si>
    <r>
      <rPr>
        <sz val="12"/>
        <color theme="1"/>
        <rFont val="Calibri"/>
      </rPr>
      <t xml:space="preserve">PROGRAMA DE COMPUTADOR (com </t>
    </r>
    <r>
      <rPr>
        <b/>
        <sz val="12"/>
        <color theme="1"/>
        <rFont val="Calibri"/>
      </rPr>
      <t>registro</t>
    </r>
    <r>
      <rPr>
        <sz val="12"/>
        <color theme="1"/>
        <rFont val="Calibri"/>
      </rPr>
      <t xml:space="preserve"> concluído)</t>
    </r>
  </si>
  <si>
    <t>APRESENTAÇÃO DE OBRA ARTÍSTICA (com registro e/ou divulgação)</t>
  </si>
  <si>
    <t>APRESENTAÇÃO EM RÁDIO OU TV (com registro e/ou divulgação)</t>
  </si>
  <si>
    <t>ARRANJO MUSICAL (Gravado, publicado e/ou apresentado) (com registro e/ou divulgação)</t>
  </si>
  <si>
    <t>COMPOSIÇÃO MUSICAL (Gravado, publicado e/ou apresentada) (com registro e/ou divulgação)</t>
  </si>
  <si>
    <t>SONOPLASTIA (com registro e/ou divulgação)</t>
  </si>
  <si>
    <t>CENÁRIO/FIGURINO (com registro e/ou divulgação)</t>
  </si>
  <si>
    <t>DIREÇÃO DE ESPETÁCULOS (teatrais/musicais) (com registro e/ou divulgação)</t>
  </si>
  <si>
    <t>CURADORIA DE EXPOSIÇÕES (com registro e/ou divulgação)</t>
  </si>
  <si>
    <r>
      <rPr>
        <b/>
        <sz val="11"/>
        <color rgb="FF000000"/>
        <rFont val="Calibri"/>
      </rPr>
      <t>F) Orientações Concluídas</t>
    </r>
    <r>
      <rPr>
        <i/>
        <sz val="11"/>
        <color rgb="FF000000"/>
        <rFont val="Calibri "/>
      </rPr>
      <t xml:space="preserve"> </t>
    </r>
  </si>
  <si>
    <t>TESE DE DOUTORADO ORIENTADA</t>
  </si>
  <si>
    <t>TESE DE DOUTORADO CO-ORIENTADA (formalizada junto ao colegiado do curso)</t>
  </si>
  <si>
    <t>DISSERTAÇÃO DE MESTRADO ORIENTADA</t>
  </si>
  <si>
    <t>DISSERTAÇÃO DE MESTRADO CO-ORIENTADA (formalizada junto ao colegiado do curso)</t>
  </si>
  <si>
    <t>MONOGRAFIA DE ESPECIALIZAÇÃO (máximo 50 pontos no total)</t>
  </si>
  <si>
    <t>TRABALHOS DE CONCLUSÃO DE CURSO (máximo 100 pontos no total)</t>
  </si>
  <si>
    <t>PLANOS ANUAIS DE INICIAÇÃO CIENTÍFICA OU DE DESENVOLVIMENTO TECNOLÓGICO E INOVAÇÃO CONCLUÍDOS.</t>
  </si>
  <si>
    <t>ORIENTAÇÃO DE BOLSISTAS JOVENS TALENTOS PARA CIÊNCIAS</t>
  </si>
  <si>
    <t xml:space="preserve">DADOS COMPLEMENTARES </t>
  </si>
  <si>
    <r>
      <rPr>
        <b/>
        <sz val="11"/>
        <color rgb="FF000000"/>
        <rFont val="Calibri"/>
      </rPr>
      <t>A) Participação em Bancas de Pós-graduação e Graduação (exceto aquelas que coordenou)</t>
    </r>
    <r>
      <rPr>
        <i/>
        <sz val="11"/>
        <color rgb="FF000000"/>
        <rFont val="Calibri "/>
      </rPr>
      <t xml:space="preserve"> </t>
    </r>
  </si>
  <si>
    <t>PARTICIPAÇÃO EM BANCAS DE DOUTORADO</t>
  </si>
  <si>
    <t>PARTICIPAÇÃO EM BANCAS DE MESTRADO</t>
  </si>
  <si>
    <t>PARTICIPAÇÃO EM BANCAS DE QUALIFICAÇÃO DE DOUTORADO</t>
  </si>
  <si>
    <t>PARTICIPAÇÃO EM BANCAS DE QUALIFICAÇÃO DE MESTRADO</t>
  </si>
  <si>
    <t>PARTICIPAÇÃO EM BANCAS DE GRADUAÇÃO</t>
  </si>
  <si>
    <r>
      <rPr>
        <b/>
        <sz val="11"/>
        <color rgb="FF000000"/>
        <rFont val="Calibri"/>
      </rPr>
      <t>B) Participação em Bancas de Comissão Julgadoras</t>
    </r>
    <r>
      <rPr>
        <i/>
        <sz val="11"/>
        <color rgb="FF000000"/>
        <rFont val="Calibri "/>
      </rPr>
      <t xml:space="preserve"> </t>
    </r>
  </si>
  <si>
    <t>PROFESSOR TITULAR, ADJUNTO OU LIVRE-DOCÊNCIA</t>
  </si>
  <si>
    <t>PROFESSOR ASSISTENTE, SUBSTITUTO E AUXILIAR</t>
  </si>
  <si>
    <t>AVALIAÇÃO DE CURSOS DE GRADUAÇÃO E DE PÓS-GRADUAÇÃO (CONSELHO ESTADUAL, INEP E CAPES)</t>
  </si>
  <si>
    <t>C) Outras Produções</t>
  </si>
  <si>
    <t>COORDENAÇÃO DE PROJETO DE PESQUISA COM RECURSOS EXTERNOS À UNIFESSPA (máximo 100 pontos no total)</t>
  </si>
  <si>
    <t>PARTICIPAÇÃO EM PROJETO DE PESQUISA COM RECURSOS EXTERNOS À UNIFESSPA (máximo 25 pontos no total)</t>
  </si>
  <si>
    <t>PRÊMIOS CIENTÍFICOS / ARTÍSTICOS</t>
  </si>
  <si>
    <t>FILMES (com registro e/ou divulgação)</t>
  </si>
  <si>
    <r>
      <rPr>
        <sz val="11"/>
        <color rgb="FF000000"/>
        <rFont val="Calibri"/>
      </rPr>
      <t>VÍDEOS E AUDIOVISUAIS ARTÍSTICOS PRODUZIDOS (com registro e/ou divulgação)</t>
    </r>
    <r>
      <rPr>
        <b/>
        <vertAlign val="subscript"/>
        <sz val="11"/>
        <color rgb="FF000000"/>
        <rFont val="Calibri "/>
      </rPr>
      <t xml:space="preserve"> </t>
    </r>
  </si>
  <si>
    <r>
      <rPr>
        <b/>
        <sz val="11"/>
        <color rgb="FF000000"/>
        <rFont val="Calibri"/>
      </rPr>
      <t>PONTUAÇÃO TOTAL</t>
    </r>
    <r>
      <rPr>
        <b/>
        <vertAlign val="subscript"/>
        <sz val="11"/>
        <color rgb="FF000000"/>
        <rFont val="Calibri "/>
      </rPr>
      <t xml:space="preserve"> </t>
    </r>
  </si>
  <si>
    <t>***Observar o subitem 3.2.1 do edital para períodos que compreendem a licença maternidade.</t>
  </si>
  <si>
    <r>
      <rPr>
        <sz val="11"/>
        <color rgb="FF000000"/>
        <rFont val="Calibri"/>
      </rPr>
      <t xml:space="preserve">OBS: PREENCHER DE ACORDO COM SUA PRODUÇÃO, </t>
    </r>
    <r>
      <rPr>
        <b/>
        <sz val="11"/>
        <color rgb="FF000000"/>
        <rFont val="Calibri "/>
      </rPr>
      <t xml:space="preserve">APENAS A COLUNA "C" </t>
    </r>
  </si>
  <si>
    <t>PESQUISADOR: (A)</t>
  </si>
  <si>
    <t>LINK PARA O CURRÍCULO LATTES:</t>
  </si>
  <si>
    <t xml:space="preserve">A) PONTUAÇÃO DO ITEM 4.4.3 DO EDITAL                                                  </t>
  </si>
  <si>
    <t>ARTIGO COMPLETO EM PERIÓDICO A3</t>
  </si>
  <si>
    <t>ARTIGO COMPLETO EM PERIÓDICO A4</t>
  </si>
  <si>
    <t>ARTIGO COMPLETO EM PERIÓDICO B3 ou B4</t>
  </si>
  <si>
    <t>AUTORIA DE LIVRO ESPECIALIZADO (Edição Nacional/Local) ed. Univ.</t>
  </si>
  <si>
    <t>AUTORIA DE CAPÍTULO DE LIVRO ESPECIALIZADO (Edição Internacional)</t>
  </si>
  <si>
    <t>AUTORIA DE CAPÍTULO DE LIVRO ESPECIALIZADO (Edição Nacional/Local)</t>
  </si>
  <si>
    <t xml:space="preserve">* RESUMO PUBLICADO EM ANAIS DE EVENTO CIENTÍFICO INTERNACIONAL </t>
  </si>
  <si>
    <t>* RESUMO PUBLICADO EM ANAIS DE EVENTO CIENTÍFICO NACIONAL</t>
  </si>
  <si>
    <t>OK</t>
  </si>
  <si>
    <r>
      <t>D</t>
    </r>
    <r>
      <rPr>
        <b/>
        <sz val="11"/>
        <color rgb="FF000000"/>
        <rFont val="Calibri"/>
        <family val="2"/>
      </rPr>
      <t xml:space="preserve">) </t>
    </r>
    <r>
      <rPr>
        <b/>
        <sz val="11"/>
        <color rgb="FF000000"/>
        <rFont val="Calibri "/>
      </rPr>
      <t>PRODUÇÃO ARTÍSTICO-CULTURAL</t>
    </r>
  </si>
  <si>
    <t>PARTICIPAÇÃO COMO CONSULTOR AD-HOC NA AVALIAÇÃO DE PROJETOS (máximo  5) INSTITUCIONAIS</t>
  </si>
  <si>
    <t>ORCID:</t>
  </si>
  <si>
    <r>
      <t xml:space="preserve"> </t>
    </r>
    <r>
      <rPr>
        <sz val="11"/>
        <color rgb="FF000000"/>
        <rFont val="Calibri"/>
        <family val="2"/>
      </rPr>
      <t>* SOMA DOS PONTOS DOS TRÊS INTES NÃO PODE SER MAIOR QUE 20 (vinte )no quinquênio</t>
    </r>
  </si>
  <si>
    <t>OBRAS DE ARTES VISUAIS (com registro e/ou divulgação)</t>
  </si>
  <si>
    <t xml:space="preserve">E) Participação docente em Programas de Pós-Graduação conforme a nota/CAPES </t>
  </si>
  <si>
    <t>PARTICIPAÇÃO EM CURSO DE PÓS-GRADUAÇÃO</t>
  </si>
  <si>
    <t>I – CERTIFICADO DE PARTICIPAÇÃO NO SIC (SEMINÁRIO DE INICIAÇÃO CIENTÍFICA) EM 2023</t>
  </si>
  <si>
    <t xml:space="preserve"> PROGRAMA INSTITUCIONAL DE BOLSAS DE INICIAÇÃO CIENTÍFICA - PIBIC-2024</t>
  </si>
  <si>
    <t xml:space="preserve"> PLANILHA DE PONTUAÇÃO PARA PRODUÇÃO CIENTÍFICA (2019-2023)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</si>
</sst>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1"/>
      <color theme="1"/>
      <name val="Calibri"/>
    </font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1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sz val="13"/>
      <color rgb="FF000000"/>
      <name val="Calibri"/>
    </font>
    <font>
      <b/>
      <sz val="11"/>
      <color rgb="FF000000"/>
      <name val="Calibri "/>
    </font>
    <font>
      <sz val="11"/>
      <color rgb="FF000000"/>
      <name val="Calibri "/>
    </font>
    <font>
      <i/>
      <sz val="11"/>
      <color rgb="FF000000"/>
      <name val="Calibri "/>
    </font>
    <font>
      <b/>
      <vertAlign val="subscript"/>
      <sz val="11"/>
      <color rgb="FF000000"/>
      <name val="Calibri 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BFBFBF"/>
        <bgColor rgb="FFBFBFB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4" fillId="0" borderId="0" xfId="0" applyFont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9" fillId="2" borderId="7" xfId="0" applyFont="1" applyFill="1" applyBorder="1" applyAlignment="1"/>
    <xf numFmtId="0" fontId="7" fillId="4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0" fillId="0" borderId="0" xfId="0" applyFont="1" applyAlignment="1"/>
    <xf numFmtId="0" fontId="7" fillId="6" borderId="5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7" fillId="4" borderId="4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7" fillId="4" borderId="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9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0" xfId="0" applyFont="1" applyAlignment="1"/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7" fillId="8" borderId="4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7" borderId="20" xfId="0" applyFont="1" applyFill="1" applyBorder="1" applyAlignment="1">
      <alignment vertical="center"/>
    </xf>
    <xf numFmtId="0" fontId="6" fillId="7" borderId="20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left" vertical="center" wrapText="1"/>
    </xf>
    <xf numFmtId="0" fontId="5" fillId="9" borderId="19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3" borderId="9" xfId="0" applyFont="1" applyFill="1" applyBorder="1" applyAlignment="1">
      <alignment horizontal="center" vertical="center"/>
    </xf>
    <xf numFmtId="0" fontId="5" fillId="0" borderId="9" xfId="0" applyFont="1" applyBorder="1"/>
    <xf numFmtId="0" fontId="7" fillId="11" borderId="9" xfId="0" applyFont="1" applyFill="1" applyBorder="1" applyAlignment="1">
      <alignment horizontal="left" vertical="center"/>
    </xf>
    <xf numFmtId="0" fontId="5" fillId="12" borderId="9" xfId="0" applyFont="1" applyFill="1" applyBorder="1"/>
    <xf numFmtId="0" fontId="4" fillId="10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4"/>
  <sheetViews>
    <sheetView tabSelected="1" topLeftCell="A5" workbookViewId="0">
      <selection activeCell="A15" sqref="A15:D15"/>
    </sheetView>
  </sheetViews>
  <sheetFormatPr defaultColWidth="14.42578125" defaultRowHeight="15" customHeight="1"/>
  <cols>
    <col min="1" max="1" width="74.5703125" customWidth="1"/>
    <col min="2" max="2" width="11.140625" customWidth="1"/>
    <col min="3" max="3" width="12.42578125" customWidth="1"/>
    <col min="4" max="4" width="11.85546875" customWidth="1"/>
    <col min="5" max="26" width="8" customWidth="1"/>
  </cols>
  <sheetData>
    <row r="1" spans="1:11" ht="42" customHeight="1">
      <c r="A1" s="58" t="s">
        <v>0</v>
      </c>
      <c r="B1" s="59"/>
      <c r="C1" s="59"/>
      <c r="D1" s="59"/>
    </row>
    <row r="2" spans="1:11" ht="39.75" customHeight="1">
      <c r="A2" s="60" t="s">
        <v>115</v>
      </c>
      <c r="B2" s="59"/>
      <c r="C2" s="59"/>
      <c r="D2" s="59"/>
    </row>
    <row r="3" spans="1:11" ht="26.25" customHeight="1">
      <c r="A3" s="61" t="s">
        <v>1</v>
      </c>
      <c r="B3" s="56"/>
      <c r="C3" s="56"/>
      <c r="D3" s="57"/>
    </row>
    <row r="4" spans="1:11" ht="29.25" customHeight="1">
      <c r="A4" s="62" t="s">
        <v>95</v>
      </c>
      <c r="B4" s="59"/>
      <c r="C4" s="59"/>
      <c r="D4" s="59"/>
    </row>
    <row r="5" spans="1:11" ht="29.25" customHeight="1">
      <c r="A5" s="62" t="s">
        <v>2</v>
      </c>
      <c r="B5" s="59"/>
      <c r="C5" s="59"/>
      <c r="D5" s="59"/>
    </row>
    <row r="6" spans="1:11" ht="29.25" customHeight="1">
      <c r="A6" s="62" t="s">
        <v>3</v>
      </c>
      <c r="B6" s="59"/>
      <c r="C6" s="59"/>
      <c r="D6" s="59"/>
    </row>
    <row r="7" spans="1:11" ht="27" customHeight="1">
      <c r="A7" s="62" t="s">
        <v>4</v>
      </c>
      <c r="B7" s="59"/>
      <c r="C7" s="59"/>
      <c r="D7" s="59"/>
    </row>
    <row r="8" spans="1:11" ht="27" customHeight="1">
      <c r="A8" s="1" t="s">
        <v>96</v>
      </c>
    </row>
    <row r="9" spans="1:11" ht="23.25" customHeight="1">
      <c r="A9" s="38" t="s">
        <v>109</v>
      </c>
      <c r="B9" s="23"/>
      <c r="C9" s="23"/>
      <c r="D9" s="23"/>
    </row>
    <row r="10" spans="1:11" ht="23.25" customHeight="1">
      <c r="A10" s="63" t="s">
        <v>94</v>
      </c>
      <c r="B10" s="64"/>
      <c r="C10" s="64"/>
      <c r="D10" s="64"/>
    </row>
    <row r="11" spans="1:11" ht="29.25" customHeight="1">
      <c r="A11" s="65" t="s">
        <v>5</v>
      </c>
      <c r="B11" s="66"/>
      <c r="C11" s="66"/>
      <c r="D11" s="66"/>
    </row>
    <row r="12" spans="1:11" ht="30" customHeight="1">
      <c r="A12" s="42" t="s">
        <v>97</v>
      </c>
      <c r="B12" s="41" t="s">
        <v>6</v>
      </c>
      <c r="C12" s="41" t="s">
        <v>7</v>
      </c>
      <c r="D12" s="41" t="s">
        <v>8</v>
      </c>
    </row>
    <row r="13" spans="1:11" ht="38.25" customHeight="1">
      <c r="A13" s="44" t="s">
        <v>114</v>
      </c>
      <c r="B13" s="43">
        <v>10</v>
      </c>
      <c r="C13" s="43">
        <v>0</v>
      </c>
      <c r="D13" s="45">
        <f>B13*C13</f>
        <v>0</v>
      </c>
    </row>
    <row r="14" spans="1:11" ht="6" customHeight="1">
      <c r="A14" s="62"/>
      <c r="B14" s="59"/>
      <c r="C14" s="59"/>
      <c r="D14" s="59"/>
    </row>
    <row r="15" spans="1:11" ht="30" customHeight="1">
      <c r="A15" s="67" t="s">
        <v>116</v>
      </c>
      <c r="B15" s="67"/>
      <c r="C15" s="67"/>
      <c r="D15" s="67"/>
      <c r="F15" s="3"/>
      <c r="G15" s="3"/>
      <c r="H15" s="3"/>
      <c r="I15" s="3"/>
      <c r="J15" s="3"/>
      <c r="K15" s="3"/>
    </row>
    <row r="16" spans="1:11" ht="4.5" customHeight="1">
      <c r="A16" s="62"/>
      <c r="B16" s="59"/>
      <c r="C16" s="59"/>
      <c r="D16" s="59"/>
      <c r="F16" s="3"/>
      <c r="G16" s="3"/>
      <c r="H16" s="3"/>
      <c r="I16" s="3"/>
      <c r="J16" s="3"/>
      <c r="K16" s="3"/>
    </row>
    <row r="17" spans="1:11" ht="24.75" customHeight="1">
      <c r="A17" s="53" t="s">
        <v>9</v>
      </c>
      <c r="B17" s="22" t="s">
        <v>10</v>
      </c>
      <c r="C17" s="22" t="s">
        <v>11</v>
      </c>
      <c r="D17" s="22" t="s">
        <v>8</v>
      </c>
      <c r="F17" s="5"/>
      <c r="G17" s="5"/>
      <c r="H17" s="5"/>
      <c r="I17" s="5"/>
      <c r="J17" s="3"/>
      <c r="K17" s="3"/>
    </row>
    <row r="18" spans="1:11" ht="24.75" customHeight="1">
      <c r="A18" s="54"/>
      <c r="B18" s="22"/>
      <c r="C18" s="22">
        <f>SUM(C19+C28+C35+C43+C45+C45)</f>
        <v>0</v>
      </c>
      <c r="D18" s="22">
        <f>SUM(D19+D28+D35+D43+D45+D45)</f>
        <v>0</v>
      </c>
    </row>
    <row r="19" spans="1:11" ht="24.75" customHeight="1">
      <c r="A19" s="47" t="s">
        <v>12</v>
      </c>
      <c r="B19" s="51"/>
      <c r="C19" s="48">
        <f>SUM(C20:C27)</f>
        <v>0</v>
      </c>
      <c r="D19" s="52">
        <f>SUM(D20:D27)</f>
        <v>0</v>
      </c>
    </row>
    <row r="20" spans="1:11" ht="24.75" customHeight="1">
      <c r="A20" s="8" t="s">
        <v>13</v>
      </c>
      <c r="B20" s="27">
        <v>100</v>
      </c>
      <c r="C20" s="49"/>
      <c r="D20" s="46">
        <f>B20*C20</f>
        <v>0</v>
      </c>
    </row>
    <row r="21" spans="1:11" ht="24.75" customHeight="1">
      <c r="A21" s="8" t="s">
        <v>14</v>
      </c>
      <c r="B21" s="50">
        <v>80</v>
      </c>
      <c r="C21" s="45"/>
      <c r="D21" s="2">
        <f t="shared" ref="D21:D27" si="0">B21*C21</f>
        <v>0</v>
      </c>
    </row>
    <row r="22" spans="1:11" ht="24.75" customHeight="1">
      <c r="A22" s="8" t="s">
        <v>98</v>
      </c>
      <c r="B22" s="2">
        <v>60</v>
      </c>
      <c r="C22" s="2"/>
      <c r="D22" s="2">
        <f t="shared" si="0"/>
        <v>0</v>
      </c>
    </row>
    <row r="23" spans="1:11" ht="24.75" customHeight="1">
      <c r="A23" s="8" t="s">
        <v>99</v>
      </c>
      <c r="B23" s="2">
        <v>40</v>
      </c>
      <c r="C23" s="2"/>
      <c r="D23" s="2">
        <f t="shared" si="0"/>
        <v>0</v>
      </c>
    </row>
    <row r="24" spans="1:11" ht="24.75" customHeight="1">
      <c r="A24" s="8" t="s">
        <v>15</v>
      </c>
      <c r="B24" s="2">
        <v>30</v>
      </c>
      <c r="C24" s="2"/>
      <c r="D24" s="2">
        <f t="shared" si="0"/>
        <v>0</v>
      </c>
    </row>
    <row r="25" spans="1:11" ht="24.75" customHeight="1">
      <c r="A25" s="8" t="s">
        <v>16</v>
      </c>
      <c r="B25" s="2">
        <v>20</v>
      </c>
      <c r="C25" s="2"/>
      <c r="D25" s="2">
        <f t="shared" si="0"/>
        <v>0</v>
      </c>
    </row>
    <row r="26" spans="1:11" ht="24.75" customHeight="1">
      <c r="A26" s="8" t="s">
        <v>100</v>
      </c>
      <c r="B26" s="2">
        <v>10</v>
      </c>
      <c r="C26" s="2"/>
      <c r="D26" s="2">
        <f t="shared" si="0"/>
        <v>0</v>
      </c>
    </row>
    <row r="27" spans="1:11" ht="24.75" customHeight="1">
      <c r="A27" s="8" t="s">
        <v>17</v>
      </c>
      <c r="B27" s="2">
        <v>5</v>
      </c>
      <c r="C27" s="2"/>
      <c r="D27" s="2">
        <f t="shared" si="0"/>
        <v>0</v>
      </c>
    </row>
    <row r="28" spans="1:11" ht="53.25" customHeight="1">
      <c r="A28" s="6" t="s">
        <v>18</v>
      </c>
      <c r="B28" s="9"/>
      <c r="C28" s="7">
        <f>SUM(C29:C34)</f>
        <v>0</v>
      </c>
      <c r="D28" s="7">
        <f>SUM(D29:D34)</f>
        <v>0</v>
      </c>
    </row>
    <row r="29" spans="1:11" ht="24.75" customHeight="1">
      <c r="A29" s="8" t="s">
        <v>19</v>
      </c>
      <c r="B29" s="2">
        <v>100</v>
      </c>
      <c r="C29" s="2"/>
      <c r="D29" s="2">
        <f t="shared" ref="D29:D34" si="1">C29*B29</f>
        <v>0</v>
      </c>
    </row>
    <row r="30" spans="1:11" ht="24.75" customHeight="1">
      <c r="A30" s="10" t="s">
        <v>101</v>
      </c>
      <c r="B30" s="11">
        <v>50</v>
      </c>
      <c r="C30" s="2"/>
      <c r="D30" s="2">
        <f t="shared" si="1"/>
        <v>0</v>
      </c>
    </row>
    <row r="31" spans="1:11" ht="24.75" customHeight="1">
      <c r="A31" s="8" t="s">
        <v>102</v>
      </c>
      <c r="B31" s="2">
        <v>30</v>
      </c>
      <c r="C31" s="2"/>
      <c r="D31" s="2">
        <f t="shared" si="1"/>
        <v>0</v>
      </c>
    </row>
    <row r="32" spans="1:11" ht="24.75" customHeight="1">
      <c r="A32" s="8" t="s">
        <v>103</v>
      </c>
      <c r="B32" s="2">
        <v>10</v>
      </c>
      <c r="C32" s="2"/>
      <c r="D32" s="2">
        <f t="shared" si="1"/>
        <v>0</v>
      </c>
    </row>
    <row r="33" spans="1:6" ht="24.75" customHeight="1">
      <c r="A33" s="8" t="s">
        <v>20</v>
      </c>
      <c r="B33" s="2">
        <v>20</v>
      </c>
      <c r="C33" s="2"/>
      <c r="D33" s="2">
        <f t="shared" si="1"/>
        <v>0</v>
      </c>
    </row>
    <row r="34" spans="1:6" ht="24.75" customHeight="1">
      <c r="A34" s="31" t="s">
        <v>21</v>
      </c>
      <c r="B34" s="25">
        <v>10</v>
      </c>
      <c r="C34" s="25"/>
      <c r="D34" s="25">
        <f t="shared" si="1"/>
        <v>0</v>
      </c>
    </row>
    <row r="35" spans="1:6" ht="48.75" customHeight="1">
      <c r="A35" s="28" t="s">
        <v>22</v>
      </c>
      <c r="B35" s="29"/>
      <c r="C35" s="30">
        <f>SUM(C36:C41)</f>
        <v>0</v>
      </c>
      <c r="D35" s="30">
        <f>SUM(D36:D41)</f>
        <v>0</v>
      </c>
    </row>
    <row r="36" spans="1:6" ht="33" customHeight="1">
      <c r="A36" s="26" t="s">
        <v>23</v>
      </c>
      <c r="B36" s="27">
        <v>10</v>
      </c>
      <c r="C36" s="27"/>
      <c r="D36" s="27">
        <f t="shared" ref="D36:D41" si="2">B36*C36</f>
        <v>0</v>
      </c>
    </row>
    <row r="37" spans="1:6" ht="32.25" customHeight="1">
      <c r="A37" s="8" t="s">
        <v>24</v>
      </c>
      <c r="B37" s="2">
        <v>7</v>
      </c>
      <c r="C37" s="2"/>
      <c r="D37" s="2">
        <f t="shared" si="2"/>
        <v>0</v>
      </c>
    </row>
    <row r="38" spans="1:6" ht="34.5" customHeight="1">
      <c r="A38" s="8" t="s">
        <v>25</v>
      </c>
      <c r="B38" s="2">
        <v>5</v>
      </c>
      <c r="C38" s="2"/>
      <c r="D38" s="2">
        <f t="shared" si="2"/>
        <v>0</v>
      </c>
    </row>
    <row r="39" spans="1:6" ht="24.75" customHeight="1">
      <c r="A39" s="8" t="s">
        <v>104</v>
      </c>
      <c r="B39" s="2">
        <v>3</v>
      </c>
      <c r="C39" s="2"/>
      <c r="D39" s="2">
        <f t="shared" si="2"/>
        <v>0</v>
      </c>
    </row>
    <row r="40" spans="1:6" ht="24.75" customHeight="1">
      <c r="A40" s="8" t="s">
        <v>105</v>
      </c>
      <c r="B40" s="2">
        <v>2</v>
      </c>
      <c r="C40" s="2"/>
      <c r="D40" s="2">
        <f t="shared" si="2"/>
        <v>0</v>
      </c>
    </row>
    <row r="41" spans="1:6" ht="24.75" customHeight="1">
      <c r="A41" s="8" t="s">
        <v>26</v>
      </c>
      <c r="B41" s="2">
        <v>1</v>
      </c>
      <c r="C41" s="2"/>
      <c r="D41" s="2">
        <f t="shared" si="2"/>
        <v>0</v>
      </c>
    </row>
    <row r="42" spans="1:6" ht="27" customHeight="1">
      <c r="A42" s="24" t="s">
        <v>110</v>
      </c>
      <c r="B42" s="25"/>
      <c r="C42" s="25"/>
      <c r="D42" s="25" t="s">
        <v>27</v>
      </c>
    </row>
    <row r="43" spans="1:6" ht="24.75" customHeight="1">
      <c r="A43" s="28" t="s">
        <v>28</v>
      </c>
      <c r="B43" s="29"/>
      <c r="C43" s="30">
        <f>C44</f>
        <v>0</v>
      </c>
      <c r="D43" s="30">
        <f>D44</f>
        <v>0</v>
      </c>
      <c r="F43" s="32"/>
    </row>
    <row r="44" spans="1:6" ht="32.25" customHeight="1">
      <c r="A44" s="33" t="s">
        <v>29</v>
      </c>
      <c r="B44" s="34">
        <v>1</v>
      </c>
      <c r="C44" s="34"/>
      <c r="D44" s="34">
        <f>B44*C44</f>
        <v>0</v>
      </c>
    </row>
    <row r="45" spans="1:6" ht="24.75" customHeight="1">
      <c r="A45" s="28" t="s">
        <v>30</v>
      </c>
      <c r="B45" s="29"/>
      <c r="C45" s="29">
        <f>SUM(C46:C50)</f>
        <v>0</v>
      </c>
      <c r="D45" s="29">
        <f>SUM(D46:D50)</f>
        <v>0</v>
      </c>
    </row>
    <row r="46" spans="1:6" ht="24.75" customHeight="1">
      <c r="A46" s="26" t="s">
        <v>31</v>
      </c>
      <c r="B46" s="27">
        <v>15</v>
      </c>
      <c r="C46" s="27"/>
      <c r="D46" s="27">
        <f t="shared" ref="D46:D50" si="3">B46*C46</f>
        <v>0</v>
      </c>
    </row>
    <row r="47" spans="1:6" ht="24.75" customHeight="1">
      <c r="A47" s="8" t="s">
        <v>32</v>
      </c>
      <c r="B47" s="2">
        <v>10</v>
      </c>
      <c r="C47" s="2"/>
      <c r="D47" s="2">
        <f t="shared" si="3"/>
        <v>0</v>
      </c>
    </row>
    <row r="48" spans="1:6" ht="24.75" customHeight="1">
      <c r="A48" s="8" t="s">
        <v>33</v>
      </c>
      <c r="B48" s="2">
        <v>30</v>
      </c>
      <c r="C48" s="2"/>
      <c r="D48" s="2">
        <f t="shared" si="3"/>
        <v>0</v>
      </c>
      <c r="F48" s="32"/>
    </row>
    <row r="49" spans="1:6" ht="24.75" customHeight="1">
      <c r="A49" s="8" t="s">
        <v>34</v>
      </c>
      <c r="B49" s="2">
        <v>15</v>
      </c>
      <c r="C49" s="2"/>
      <c r="D49" s="2">
        <f t="shared" si="3"/>
        <v>0</v>
      </c>
    </row>
    <row r="50" spans="1:6" ht="24.75" customHeight="1">
      <c r="A50" s="12" t="s">
        <v>35</v>
      </c>
      <c r="B50" s="13">
        <v>2</v>
      </c>
      <c r="C50" s="2"/>
      <c r="D50" s="13">
        <f t="shared" si="3"/>
        <v>0</v>
      </c>
    </row>
    <row r="51" spans="1:6" ht="24.75" customHeight="1">
      <c r="A51" s="39" t="s">
        <v>36</v>
      </c>
      <c r="B51" s="40"/>
      <c r="C51" s="40"/>
      <c r="D51" s="40">
        <f>SUM(D52+D55+D66+D73+D83+D85)</f>
        <v>0</v>
      </c>
    </row>
    <row r="52" spans="1:6" ht="24.75" customHeight="1">
      <c r="A52" s="6" t="s">
        <v>37</v>
      </c>
      <c r="B52" s="9"/>
      <c r="C52" s="7">
        <f>SUM(C53:C54)</f>
        <v>0</v>
      </c>
      <c r="D52" s="7">
        <f>SUM(D53:D54)</f>
        <v>0</v>
      </c>
    </row>
    <row r="53" spans="1:6" ht="24.75" customHeight="1">
      <c r="A53" s="8" t="s">
        <v>38</v>
      </c>
      <c r="B53" s="2">
        <v>1</v>
      </c>
      <c r="C53" s="2"/>
      <c r="D53" s="2">
        <f t="shared" ref="D53:D54" si="4">B53*C53</f>
        <v>0</v>
      </c>
    </row>
    <row r="54" spans="1:6" ht="24.75" customHeight="1">
      <c r="A54" s="8" t="s">
        <v>39</v>
      </c>
      <c r="B54" s="2">
        <v>1</v>
      </c>
      <c r="C54" s="2"/>
      <c r="D54" s="2">
        <f t="shared" si="4"/>
        <v>0</v>
      </c>
    </row>
    <row r="55" spans="1:6" ht="24.75" customHeight="1">
      <c r="A55" s="6" t="s">
        <v>40</v>
      </c>
      <c r="B55" s="9"/>
      <c r="C55" s="7">
        <f>SUM(C56:C65)</f>
        <v>0</v>
      </c>
      <c r="D55" s="7">
        <f>SUM(D56:D65)</f>
        <v>0</v>
      </c>
    </row>
    <row r="56" spans="1:6" ht="24.75" customHeight="1">
      <c r="A56" s="8" t="s">
        <v>41</v>
      </c>
      <c r="B56" s="2">
        <v>1</v>
      </c>
      <c r="C56" s="2"/>
      <c r="D56" s="2">
        <f t="shared" ref="D56:D65" si="5">B56*C56</f>
        <v>0</v>
      </c>
    </row>
    <row r="57" spans="1:6" ht="46.5" customHeight="1">
      <c r="A57" s="8" t="s">
        <v>42</v>
      </c>
      <c r="B57" s="2">
        <v>2</v>
      </c>
      <c r="C57" s="2"/>
      <c r="D57" s="2">
        <f t="shared" si="5"/>
        <v>0</v>
      </c>
    </row>
    <row r="58" spans="1:6" ht="24.75" customHeight="1">
      <c r="A58" s="8" t="s">
        <v>43</v>
      </c>
      <c r="B58" s="2">
        <v>10</v>
      </c>
      <c r="C58" s="2"/>
      <c r="D58" s="2">
        <f t="shared" si="5"/>
        <v>0</v>
      </c>
    </row>
    <row r="59" spans="1:6" ht="38.25" customHeight="1">
      <c r="A59" s="8" t="s">
        <v>44</v>
      </c>
      <c r="B59" s="2">
        <v>10</v>
      </c>
      <c r="C59" s="2"/>
      <c r="D59" s="2">
        <f t="shared" si="5"/>
        <v>0</v>
      </c>
      <c r="F59" s="32"/>
    </row>
    <row r="60" spans="1:6" ht="37.5" customHeight="1">
      <c r="A60" s="8" t="s">
        <v>45</v>
      </c>
      <c r="B60" s="2">
        <v>7</v>
      </c>
      <c r="C60" s="2"/>
      <c r="D60" s="2">
        <f t="shared" si="5"/>
        <v>0</v>
      </c>
      <c r="F60" s="32"/>
    </row>
    <row r="61" spans="1:6" ht="35.25" customHeight="1">
      <c r="A61" s="8" t="s">
        <v>46</v>
      </c>
      <c r="B61" s="2">
        <v>5</v>
      </c>
      <c r="C61" s="2"/>
      <c r="D61" s="2">
        <f t="shared" si="5"/>
        <v>0</v>
      </c>
    </row>
    <row r="62" spans="1:6" ht="35.25" customHeight="1">
      <c r="A62" s="14" t="s">
        <v>47</v>
      </c>
      <c r="B62" s="2">
        <v>1</v>
      </c>
      <c r="C62" s="2"/>
      <c r="D62" s="2">
        <f t="shared" si="5"/>
        <v>0</v>
      </c>
    </row>
    <row r="63" spans="1:6" ht="35.25" customHeight="1">
      <c r="A63" s="12" t="s">
        <v>48</v>
      </c>
      <c r="B63" s="2">
        <v>1</v>
      </c>
      <c r="C63" s="2"/>
      <c r="D63" s="2">
        <f t="shared" si="5"/>
        <v>0</v>
      </c>
    </row>
    <row r="64" spans="1:6" ht="35.25" customHeight="1">
      <c r="A64" s="14" t="s">
        <v>49</v>
      </c>
      <c r="B64" s="2">
        <v>0.5</v>
      </c>
      <c r="C64" s="2"/>
      <c r="D64" s="2">
        <f t="shared" si="5"/>
        <v>0</v>
      </c>
    </row>
    <row r="65" spans="1:4" ht="24.75" customHeight="1">
      <c r="A65" s="8" t="s">
        <v>50</v>
      </c>
      <c r="B65" s="2">
        <v>10</v>
      </c>
      <c r="C65" s="2"/>
      <c r="D65" s="2">
        <f t="shared" si="5"/>
        <v>0</v>
      </c>
    </row>
    <row r="66" spans="1:4" ht="24.75" customHeight="1">
      <c r="A66" s="6" t="s">
        <v>51</v>
      </c>
      <c r="B66" s="9"/>
      <c r="C66" s="7">
        <f>SUM(C67:C72)</f>
        <v>0</v>
      </c>
      <c r="D66" s="7">
        <f>SUM(D67:D72)</f>
        <v>0</v>
      </c>
    </row>
    <row r="67" spans="1:4" ht="24.75" customHeight="1">
      <c r="A67" s="15" t="s">
        <v>52</v>
      </c>
      <c r="B67" s="2">
        <v>40</v>
      </c>
      <c r="C67" s="2"/>
      <c r="D67" s="2">
        <f t="shared" ref="D67:D72" si="6">B67*C67</f>
        <v>0</v>
      </c>
    </row>
    <row r="68" spans="1:4" ht="24.75" customHeight="1">
      <c r="A68" s="16" t="s">
        <v>53</v>
      </c>
      <c r="B68" s="2">
        <v>60</v>
      </c>
      <c r="C68" s="2"/>
      <c r="D68" s="2">
        <f t="shared" si="6"/>
        <v>0</v>
      </c>
    </row>
    <row r="69" spans="1:4" ht="24.75" customHeight="1">
      <c r="A69" s="16" t="s">
        <v>54</v>
      </c>
      <c r="B69" s="2">
        <v>20</v>
      </c>
      <c r="C69" s="2"/>
      <c r="D69" s="2">
        <f t="shared" si="6"/>
        <v>0</v>
      </c>
    </row>
    <row r="70" spans="1:4" ht="24.75" customHeight="1">
      <c r="A70" s="16" t="s">
        <v>55</v>
      </c>
      <c r="B70" s="2">
        <v>20</v>
      </c>
      <c r="C70" s="2"/>
      <c r="D70" s="2">
        <f t="shared" si="6"/>
        <v>0</v>
      </c>
    </row>
    <row r="71" spans="1:4" ht="24.75" customHeight="1">
      <c r="A71" s="16" t="s">
        <v>56</v>
      </c>
      <c r="B71" s="2">
        <v>15</v>
      </c>
      <c r="C71" s="2"/>
      <c r="D71" s="2">
        <f t="shared" si="6"/>
        <v>0</v>
      </c>
    </row>
    <row r="72" spans="1:4" ht="24.75" customHeight="1">
      <c r="A72" s="16" t="s">
        <v>57</v>
      </c>
      <c r="B72" s="2">
        <v>15</v>
      </c>
      <c r="C72" s="2"/>
      <c r="D72" s="2">
        <f t="shared" si="6"/>
        <v>0</v>
      </c>
    </row>
    <row r="73" spans="1:4" ht="24.75" customHeight="1">
      <c r="A73" s="35" t="s">
        <v>107</v>
      </c>
      <c r="B73" s="9"/>
      <c r="C73" s="7">
        <f t="shared" ref="C73" si="7">SUM(C74:C82)</f>
        <v>0</v>
      </c>
      <c r="D73" s="7">
        <f>SUM(D74:D82)</f>
        <v>0</v>
      </c>
    </row>
    <row r="74" spans="1:4" ht="24.75" customHeight="1">
      <c r="A74" s="8" t="s">
        <v>58</v>
      </c>
      <c r="B74" s="2">
        <v>10</v>
      </c>
      <c r="C74" s="2"/>
      <c r="D74" s="2">
        <f t="shared" ref="D74:D82" si="8">B74*C74</f>
        <v>0</v>
      </c>
    </row>
    <row r="75" spans="1:4" ht="24.75" customHeight="1">
      <c r="A75" s="8" t="s">
        <v>59</v>
      </c>
      <c r="B75" s="2">
        <v>10</v>
      </c>
      <c r="C75" s="2"/>
      <c r="D75" s="2">
        <f t="shared" si="8"/>
        <v>0</v>
      </c>
    </row>
    <row r="76" spans="1:4" ht="39" customHeight="1">
      <c r="A76" s="8" t="s">
        <v>60</v>
      </c>
      <c r="B76" s="2">
        <v>12</v>
      </c>
      <c r="C76" s="2"/>
      <c r="D76" s="2">
        <f t="shared" si="8"/>
        <v>0</v>
      </c>
    </row>
    <row r="77" spans="1:4" ht="42" customHeight="1">
      <c r="A77" s="8" t="s">
        <v>61</v>
      </c>
      <c r="B77" s="2">
        <v>20</v>
      </c>
      <c r="C77" s="2"/>
      <c r="D77" s="2">
        <f t="shared" si="8"/>
        <v>0</v>
      </c>
    </row>
    <row r="78" spans="1:4" ht="24.75" customHeight="1">
      <c r="A78" s="8" t="s">
        <v>111</v>
      </c>
      <c r="B78" s="2">
        <v>20</v>
      </c>
      <c r="C78" s="2"/>
      <c r="D78" s="2">
        <f t="shared" si="8"/>
        <v>0</v>
      </c>
    </row>
    <row r="79" spans="1:4" ht="24.75" customHeight="1">
      <c r="A79" s="8" t="s">
        <v>62</v>
      </c>
      <c r="B79" s="2">
        <v>12</v>
      </c>
      <c r="C79" s="2"/>
      <c r="D79" s="2">
        <f t="shared" si="8"/>
        <v>0</v>
      </c>
    </row>
    <row r="80" spans="1:4" ht="24.75" customHeight="1">
      <c r="A80" s="8" t="s">
        <v>63</v>
      </c>
      <c r="B80" s="2">
        <v>12</v>
      </c>
      <c r="C80" s="2"/>
      <c r="D80" s="2">
        <f t="shared" si="8"/>
        <v>0</v>
      </c>
    </row>
    <row r="81" spans="1:5" ht="24.75" customHeight="1">
      <c r="A81" s="8" t="s">
        <v>64</v>
      </c>
      <c r="B81" s="2">
        <v>16</v>
      </c>
      <c r="C81" s="2"/>
      <c r="D81" s="2">
        <f t="shared" si="8"/>
        <v>0</v>
      </c>
    </row>
    <row r="82" spans="1:5" ht="24.75" customHeight="1">
      <c r="A82" s="8" t="s">
        <v>65</v>
      </c>
      <c r="B82" s="2">
        <v>16</v>
      </c>
      <c r="C82" s="2"/>
      <c r="D82" s="2">
        <f t="shared" si="8"/>
        <v>0</v>
      </c>
      <c r="E82" s="32"/>
    </row>
    <row r="83" spans="1:5" ht="41.25" customHeight="1">
      <c r="A83" s="6" t="s">
        <v>112</v>
      </c>
      <c r="B83" s="9"/>
      <c r="C83" s="7">
        <f>SUM(C84:C84)</f>
        <v>0</v>
      </c>
      <c r="D83" s="7">
        <f>SUM(D84:D84)</f>
        <v>0</v>
      </c>
    </row>
    <row r="84" spans="1:5" ht="24.75" customHeight="1">
      <c r="A84" s="36" t="s">
        <v>113</v>
      </c>
      <c r="B84" s="2">
        <v>25</v>
      </c>
      <c r="C84" s="2"/>
      <c r="D84" s="2">
        <f t="shared" ref="D84" si="9">B84*C84</f>
        <v>0</v>
      </c>
      <c r="E84" s="32"/>
    </row>
    <row r="85" spans="1:5" ht="24.75" customHeight="1">
      <c r="A85" s="6" t="s">
        <v>66</v>
      </c>
      <c r="B85" s="9"/>
      <c r="C85" s="7">
        <f>SUM(C86:C93)</f>
        <v>0</v>
      </c>
      <c r="D85" s="7">
        <f>SUM(D86:D93)</f>
        <v>0</v>
      </c>
    </row>
    <row r="86" spans="1:5" ht="24.75" customHeight="1">
      <c r="A86" s="8" t="s">
        <v>67</v>
      </c>
      <c r="B86" s="2">
        <v>40</v>
      </c>
      <c r="C86" s="2"/>
      <c r="D86" s="2">
        <f t="shared" ref="D86:D93" si="10">B86*C86</f>
        <v>0</v>
      </c>
    </row>
    <row r="87" spans="1:5" ht="37.5" customHeight="1">
      <c r="A87" s="8" t="s">
        <v>68</v>
      </c>
      <c r="B87" s="2">
        <v>20</v>
      </c>
      <c r="C87" s="2"/>
      <c r="D87" s="2">
        <f t="shared" si="10"/>
        <v>0</v>
      </c>
      <c r="E87" s="32"/>
    </row>
    <row r="88" spans="1:5" ht="24.75" customHeight="1">
      <c r="A88" s="8" t="s">
        <v>69</v>
      </c>
      <c r="B88" s="2">
        <v>20</v>
      </c>
      <c r="C88" s="2"/>
      <c r="D88" s="2">
        <f t="shared" si="10"/>
        <v>0</v>
      </c>
    </row>
    <row r="89" spans="1:5" ht="33.75" customHeight="1">
      <c r="A89" s="8" t="s">
        <v>70</v>
      </c>
      <c r="B89" s="2">
        <v>10</v>
      </c>
      <c r="C89" s="2"/>
      <c r="D89" s="2">
        <f t="shared" si="10"/>
        <v>0</v>
      </c>
      <c r="E89" s="32"/>
    </row>
    <row r="90" spans="1:5" ht="30" customHeight="1">
      <c r="A90" s="10" t="s">
        <v>71</v>
      </c>
      <c r="B90" s="2">
        <v>5</v>
      </c>
      <c r="C90" s="2"/>
      <c r="D90" s="2">
        <f t="shared" si="10"/>
        <v>0</v>
      </c>
    </row>
    <row r="91" spans="1:5" ht="30.75" customHeight="1">
      <c r="A91" s="10" t="s">
        <v>72</v>
      </c>
      <c r="B91" s="2">
        <v>5</v>
      </c>
      <c r="C91" s="2"/>
      <c r="D91" s="2">
        <f t="shared" si="10"/>
        <v>0</v>
      </c>
      <c r="E91" s="32" t="s">
        <v>106</v>
      </c>
    </row>
    <row r="92" spans="1:5" ht="28.5" customHeight="1">
      <c r="A92" s="8" t="s">
        <v>73</v>
      </c>
      <c r="B92" s="2">
        <v>4</v>
      </c>
      <c r="C92" s="2"/>
      <c r="D92" s="2">
        <f t="shared" si="10"/>
        <v>0</v>
      </c>
    </row>
    <row r="93" spans="1:5" ht="24.75" customHeight="1">
      <c r="A93" s="8" t="s">
        <v>74</v>
      </c>
      <c r="B93" s="2">
        <v>4</v>
      </c>
      <c r="C93" s="2"/>
      <c r="D93" s="2">
        <f t="shared" si="10"/>
        <v>0</v>
      </c>
      <c r="E93" s="32" t="s">
        <v>106</v>
      </c>
    </row>
    <row r="94" spans="1:5" ht="24.75" customHeight="1">
      <c r="A94" s="20" t="s">
        <v>75</v>
      </c>
      <c r="B94" s="4"/>
      <c r="C94" s="4"/>
      <c r="D94" s="4">
        <f>SUM(D95+D101+D106)</f>
        <v>0</v>
      </c>
    </row>
    <row r="95" spans="1:5" ht="33.75" customHeight="1">
      <c r="A95" s="6" t="s">
        <v>76</v>
      </c>
      <c r="B95" s="9"/>
      <c r="C95" s="9">
        <f>SUM(C96:C100)</f>
        <v>0</v>
      </c>
      <c r="D95" s="9">
        <f>SUM(D96:D100)</f>
        <v>0</v>
      </c>
    </row>
    <row r="96" spans="1:5" ht="24.75" customHeight="1">
      <c r="A96" s="8" t="s">
        <v>77</v>
      </c>
      <c r="B96" s="2">
        <v>4</v>
      </c>
      <c r="C96" s="2"/>
      <c r="D96" s="2">
        <f t="shared" ref="D96:D100" si="11">B96*C96</f>
        <v>0</v>
      </c>
    </row>
    <row r="97" spans="1:5" ht="24.75" customHeight="1">
      <c r="A97" s="8" t="s">
        <v>78</v>
      </c>
      <c r="B97" s="2">
        <v>4</v>
      </c>
      <c r="C97" s="2"/>
      <c r="D97" s="2">
        <f t="shared" si="11"/>
        <v>0</v>
      </c>
    </row>
    <row r="98" spans="1:5" ht="24.75" customHeight="1">
      <c r="A98" s="8" t="s">
        <v>79</v>
      </c>
      <c r="B98" s="2">
        <v>2</v>
      </c>
      <c r="C98" s="2"/>
      <c r="D98" s="2">
        <f t="shared" si="11"/>
        <v>0</v>
      </c>
    </row>
    <row r="99" spans="1:5" ht="24.75" customHeight="1">
      <c r="A99" s="8" t="s">
        <v>80</v>
      </c>
      <c r="B99" s="2">
        <v>2</v>
      </c>
      <c r="C99" s="2"/>
      <c r="D99" s="2">
        <f t="shared" si="11"/>
        <v>0</v>
      </c>
    </row>
    <row r="100" spans="1:5" ht="24.75" customHeight="1">
      <c r="A100" s="8" t="s">
        <v>81</v>
      </c>
      <c r="B100" s="2">
        <v>1</v>
      </c>
      <c r="C100" s="2"/>
      <c r="D100" s="2">
        <f t="shared" si="11"/>
        <v>0</v>
      </c>
      <c r="E100" s="32"/>
    </row>
    <row r="101" spans="1:5" ht="24.75" customHeight="1">
      <c r="A101" s="6" t="s">
        <v>82</v>
      </c>
      <c r="B101" s="9"/>
      <c r="C101" s="9">
        <f>SUM(C102:C105)</f>
        <v>0</v>
      </c>
      <c r="D101" s="9">
        <f>SUM(D102:D105)</f>
        <v>0</v>
      </c>
    </row>
    <row r="102" spans="1:5" ht="24.75" customHeight="1">
      <c r="A102" s="8" t="s">
        <v>83</v>
      </c>
      <c r="B102" s="2">
        <v>4</v>
      </c>
      <c r="C102" s="2"/>
      <c r="D102" s="2">
        <f t="shared" ref="D102:D105" si="12">B102*C102</f>
        <v>0</v>
      </c>
    </row>
    <row r="103" spans="1:5" ht="24.75" customHeight="1">
      <c r="A103" s="8" t="s">
        <v>84</v>
      </c>
      <c r="B103" s="2">
        <v>2</v>
      </c>
      <c r="C103" s="2"/>
      <c r="D103" s="2">
        <f t="shared" si="12"/>
        <v>0</v>
      </c>
    </row>
    <row r="104" spans="1:5" ht="39.75" customHeight="1">
      <c r="A104" s="8" t="s">
        <v>85</v>
      </c>
      <c r="B104" s="2">
        <v>4</v>
      </c>
      <c r="C104" s="2"/>
      <c r="D104" s="2">
        <f t="shared" si="12"/>
        <v>0</v>
      </c>
    </row>
    <row r="105" spans="1:5" s="21" customFormat="1" ht="39.75" customHeight="1">
      <c r="A105" s="36" t="s">
        <v>108</v>
      </c>
      <c r="B105" s="2">
        <v>3</v>
      </c>
      <c r="C105" s="2"/>
      <c r="D105" s="2">
        <f t="shared" si="12"/>
        <v>0</v>
      </c>
    </row>
    <row r="106" spans="1:5" ht="24.75" customHeight="1">
      <c r="A106" s="6" t="s">
        <v>86</v>
      </c>
      <c r="B106" s="9"/>
      <c r="C106" s="9">
        <f>SUM(C107:C111)</f>
        <v>0</v>
      </c>
      <c r="D106" s="9">
        <f>SUM(D107:D111)</f>
        <v>0</v>
      </c>
    </row>
    <row r="107" spans="1:5" ht="36" customHeight="1">
      <c r="A107" s="10" t="s">
        <v>87</v>
      </c>
      <c r="B107" s="2">
        <v>10</v>
      </c>
      <c r="C107" s="2"/>
      <c r="D107" s="2">
        <f t="shared" ref="D107:D111" si="13">B107*C107</f>
        <v>0</v>
      </c>
    </row>
    <row r="108" spans="1:5" ht="37.5" customHeight="1">
      <c r="A108" s="37" t="s">
        <v>88</v>
      </c>
      <c r="B108" s="2">
        <v>5</v>
      </c>
      <c r="C108" s="2"/>
      <c r="D108" s="2">
        <f t="shared" si="13"/>
        <v>0</v>
      </c>
    </row>
    <row r="109" spans="1:5" ht="24.75" customHeight="1">
      <c r="A109" s="8" t="s">
        <v>89</v>
      </c>
      <c r="B109" s="2">
        <v>10</v>
      </c>
      <c r="C109" s="2"/>
      <c r="D109" s="2">
        <f t="shared" si="13"/>
        <v>0</v>
      </c>
    </row>
    <row r="110" spans="1:5" ht="24.75" customHeight="1">
      <c r="A110" s="8" t="s">
        <v>90</v>
      </c>
      <c r="B110" s="2">
        <v>20</v>
      </c>
      <c r="C110" s="2"/>
      <c r="D110" s="2">
        <f t="shared" si="13"/>
        <v>0</v>
      </c>
    </row>
    <row r="111" spans="1:5" ht="38.25" customHeight="1">
      <c r="A111" s="8" t="s">
        <v>91</v>
      </c>
      <c r="B111" s="2">
        <v>10</v>
      </c>
      <c r="C111" s="2"/>
      <c r="D111" s="2">
        <f t="shared" si="13"/>
        <v>0</v>
      </c>
    </row>
    <row r="112" spans="1:5" ht="30.75" customHeight="1">
      <c r="A112" s="17" t="s">
        <v>92</v>
      </c>
      <c r="B112" s="18"/>
      <c r="C112" s="18">
        <f>C94+C51+C18+C13</f>
        <v>0</v>
      </c>
      <c r="D112" s="18">
        <f>D94+D51+D18+D13</f>
        <v>0</v>
      </c>
    </row>
    <row r="113" spans="1:4" ht="17.25" customHeight="1">
      <c r="A113" s="19" t="s">
        <v>93</v>
      </c>
    </row>
    <row r="114" spans="1:4" ht="17.25" customHeight="1">
      <c r="A114" s="19"/>
    </row>
    <row r="115" spans="1:4" ht="15.75" customHeight="1">
      <c r="A115" s="55" t="s">
        <v>94</v>
      </c>
      <c r="B115" s="56"/>
      <c r="C115" s="56"/>
      <c r="D115" s="57"/>
    </row>
    <row r="116" spans="1:4" ht="15.75" customHeight="1"/>
    <row r="117" spans="1:4" ht="15.75" customHeight="1"/>
    <row r="118" spans="1:4" ht="15.75" customHeight="1"/>
    <row r="119" spans="1:4" ht="15.75" customHeight="1"/>
    <row r="120" spans="1:4" ht="15.75" customHeight="1"/>
    <row r="121" spans="1:4" ht="15.75" customHeight="1"/>
    <row r="122" spans="1:4" ht="15.75" customHeight="1"/>
    <row r="123" spans="1:4" ht="15.75" customHeight="1"/>
    <row r="124" spans="1:4" ht="15.75" customHeight="1"/>
    <row r="125" spans="1:4" ht="15.75" customHeight="1"/>
    <row r="126" spans="1:4" ht="15.75" customHeight="1"/>
    <row r="127" spans="1:4" ht="15.75" customHeight="1"/>
    <row r="128" spans="1:4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4">
    <mergeCell ref="A17:A18"/>
    <mergeCell ref="A115:D115"/>
    <mergeCell ref="A1:D1"/>
    <mergeCell ref="A2:D2"/>
    <mergeCell ref="A3:D3"/>
    <mergeCell ref="A4:D4"/>
    <mergeCell ref="A5:D5"/>
    <mergeCell ref="A7:D7"/>
    <mergeCell ref="A6:D6"/>
    <mergeCell ref="A14:D14"/>
    <mergeCell ref="A16:D16"/>
    <mergeCell ref="A10:D10"/>
    <mergeCell ref="A11:D11"/>
    <mergeCell ref="A15:D1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waldiuallison</dc:creator>
  <cp:lastModifiedBy>KAROLHINY</cp:lastModifiedBy>
  <dcterms:created xsi:type="dcterms:W3CDTF">2022-12-06T18:24:38Z</dcterms:created>
  <dcterms:modified xsi:type="dcterms:W3CDTF">2024-02-16T19:08:06Z</dcterms:modified>
</cp:coreProperties>
</file>