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darlene</author>
  </authors>
  <commentList>
    <comment ref="C13" authorId="0">
      <text>
        <r>
          <rPr>
            <b/>
            <sz val="9"/>
            <rFont val="Segoe UI"/>
            <family val="2"/>
          </rPr>
          <t>darlene:</t>
        </r>
        <r>
          <rPr>
            <sz val="9"/>
            <rFont val="Segoe UI"/>
            <family val="2"/>
          </rPr>
          <t xml:space="preserve">
inserir o número de bolsista (sob sua orientação) que fez apresentação no VI SIC/2020.</t>
        </r>
      </text>
    </comment>
  </commentList>
</comments>
</file>

<file path=xl/sharedStrings.xml><?xml version="1.0" encoding="utf-8"?>
<sst xmlns="http://schemas.openxmlformats.org/spreadsheetml/2006/main" count="130" uniqueCount="119">
  <si>
    <t>PONTOS</t>
  </si>
  <si>
    <t>QTD</t>
  </si>
  <si>
    <t>TOTAL</t>
  </si>
  <si>
    <t>PONTUAÇÃO DE DIFUSÃO DA PESQUISA NA UNIFESSPA</t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</si>
  <si>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</si>
  <si>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</si>
  <si>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</si>
  <si>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</si>
  <si>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</si>
  <si>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</si>
  <si>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</si>
  <si>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</si>
  <si>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AUTORIA DE LIVRO ESPECIALIZADO (Edição Internacional)</t>
  </si>
  <si>
    <t>ORGANIZAÇÃO DE LIVRO ESPECIALIZADO (Edição Nacional/Local)</t>
  </si>
  <si>
    <t>TRABALHO COMPLETO PUBLICADO EM ANAIS DE EVENTO CIENTÍFICO INTERNACIONAL</t>
  </si>
  <si>
    <t>D) Textos em jornais ou revistas</t>
  </si>
  <si>
    <t>AUTORIA DE PARTITURA MUSICAL com registro e/ou divulgação</t>
  </si>
  <si>
    <t>PREFÁCIO E/OU POSFÁCIO DE LIVRO /CATÁLOGO ESPECIALIZADO</t>
  </si>
  <si>
    <t>TRADUÇÃO DE LIVRO ESPECIALIZADO (Edição Nacional ou Internacional)</t>
  </si>
  <si>
    <t xml:space="preserve">TRADUÇÃO DE ARTIGO OU CAPITULO DE LIVRO ESPECIALIZADO  </t>
  </si>
  <si>
    <t xml:space="preserve">PRODUÇÃO TÉCNICA </t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</si>
  <si>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</si>
  <si>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</si>
  <si>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</si>
  <si>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</si>
  <si>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</si>
  <si>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</si>
  <si>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</si>
  <si>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</si>
  <si>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</si>
  <si>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</si>
  <si>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</si>
  <si>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</si>
  <si>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</si>
  <si>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</si>
  <si>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</si>
  <si>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</si>
  <si>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</si>
  <si>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</si>
  <si>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</si>
  <si>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ORIENTAÇÃO DE BOLSISTAS JOVENS TALENTOS PARA CIÊNCIAS</t>
  </si>
  <si>
    <t xml:space="preserve">DADOS COMPLEMENTARES </t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</si>
  <si>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</si>
  <si>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</si>
  <si>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</si>
  <si>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</si>
  <si>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t>PROFESSOR TITULAR, ADJUNTO OU LIVRE-DOCÊNCIA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</si>
  <si>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</si>
  <si>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</si>
  <si>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</si>
  <si>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</si>
  <si>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t>AUTORIA DE LIVRO ESPECIALIZADO (Edição Nacional/Local)</t>
  </si>
  <si>
    <t>A) produção bibliográfica ( Artigos Publicados segundo o qualis da área)</t>
  </si>
  <si>
    <t>* RESUMO PUBLICADO EM ANAIS DE EVENTO CIENTÍFICO(internacional)</t>
  </si>
  <si>
    <t>* RESUMO PUBLICADO EM ANAIS DE EVENTO CIENTÍFICO (regional)</t>
  </si>
  <si>
    <t>* RESUMO PUBLICADO EM ANAIS DE EVENTO CIENTÍFICO (nacional)</t>
  </si>
  <si>
    <t xml:space="preserve">PESQUISADOR: </t>
  </si>
  <si>
    <t xml:space="preserve">INSTITUTO/CAMPI: </t>
  </si>
  <si>
    <t xml:space="preserve">FACULDADE: </t>
  </si>
  <si>
    <t xml:space="preserve">ÁREA DE ATUAÇÃO: </t>
  </si>
  <si>
    <r>
      <t>PONTOS</t>
    </r>
    <r>
      <rPr>
        <sz val="11"/>
        <color indexed="8"/>
        <rFont val="Calibri "/>
        <family val="0"/>
      </rPr>
      <t xml:space="preserve">  </t>
    </r>
  </si>
  <si>
    <r>
      <t>QTD</t>
    </r>
    <r>
      <rPr>
        <sz val="11"/>
        <color indexed="8"/>
        <rFont val="Calibri "/>
        <family val="0"/>
      </rPr>
      <t xml:space="preserve">  </t>
    </r>
  </si>
  <si>
    <r>
      <t>B) Livros e capítulos de Livros *</t>
    </r>
    <r>
      <rPr>
        <i/>
        <sz val="11"/>
        <color indexed="8"/>
        <rFont val="Calibri "/>
        <family val="0"/>
      </rPr>
      <t xml:space="preserve"> </t>
    </r>
    <r>
      <rPr>
        <sz val="11"/>
        <color indexed="8"/>
        <rFont val="Calibri "/>
        <family val="0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Calibri "/>
        <family val="0"/>
      </rPr>
      <t xml:space="preserve"> </t>
    </r>
  </si>
  <si>
    <r>
      <t>ORGANIZAÇÃO DE LIVRO ESPECIALIZADO (Edição Internacional)</t>
    </r>
    <r>
      <rPr>
        <i/>
        <sz val="11"/>
        <color indexed="8"/>
        <rFont val="Calibri "/>
        <family val="0"/>
      </rPr>
      <t xml:space="preserve"> </t>
    </r>
  </si>
  <si>
    <r>
      <t>C) Trabalhos em eventos **</t>
    </r>
    <r>
      <rPr>
        <sz val="11"/>
        <color indexed="8"/>
        <rFont val="Calibri "/>
        <family val="0"/>
      </rPr>
      <t xml:space="preserve"> (valores máximos por contribuição, podendo ser reduzidos a critério da comissão de avaliação)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</si>
  <si>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NACIONAL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</si>
  <si>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Calibri "/>
        <family val="0"/>
      </rPr>
      <t xml:space="preserve"> </t>
    </r>
  </si>
  <si>
    <r>
      <t>E) Demais tipos de produção bibliográfica</t>
    </r>
    <r>
      <rPr>
        <i/>
        <sz val="11"/>
        <color indexed="8"/>
        <rFont val="Calibri "/>
        <family val="0"/>
      </rPr>
      <t xml:space="preserve"> </t>
    </r>
  </si>
  <si>
    <r>
      <t>A) Trabalhos técnicos</t>
    </r>
    <r>
      <rPr>
        <i/>
        <sz val="11"/>
        <color indexed="8"/>
        <rFont val="Calibri "/>
        <family val="0"/>
      </rPr>
      <t xml:space="preserve"> </t>
    </r>
  </si>
  <si>
    <r>
      <t>B) Demais tipos de produção técnica</t>
    </r>
    <r>
      <rPr>
        <i/>
        <sz val="11"/>
        <color indexed="8"/>
        <rFont val="Calibri "/>
        <family val="0"/>
      </rPr>
      <t xml:space="preserve"> </t>
    </r>
  </si>
  <si>
    <r>
      <t xml:space="preserve">D) Produção artístico-cultural </t>
    </r>
    <r>
      <rPr>
        <i/>
        <sz val="11"/>
        <color indexed="8"/>
        <rFont val="Calibri "/>
        <family val="0"/>
      </rPr>
      <t xml:space="preserve"> </t>
    </r>
  </si>
  <si>
    <r>
      <t>E) Participação docente em Programas de Pós-Graduação conforme a nota/CAPES (no máximo dois programas)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</si>
  <si>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7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</si>
  <si>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6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</si>
  <si>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5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</si>
  <si>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4</t>
    </r>
    <r>
      <rPr>
        <i/>
        <sz val="11"/>
        <color indexed="8"/>
        <rFont val="Calibri "/>
        <family val="0"/>
      </rPr>
      <t xml:space="preserve"> </t>
    </r>
  </si>
  <si>
    <r>
      <t>F) Orientações Concluídas</t>
    </r>
    <r>
      <rPr>
        <i/>
        <sz val="11"/>
        <color indexed="8"/>
        <rFont val="Calibri "/>
        <family val="0"/>
      </rPr>
      <t xml:space="preserve"> </t>
    </r>
  </si>
  <si>
    <r>
      <t>A) Participação em Bancas de Pós-graduação e Graduação (exceto aquelas que coordenou)</t>
    </r>
    <r>
      <rPr>
        <i/>
        <sz val="11"/>
        <color indexed="8"/>
        <rFont val="Calibri "/>
        <family val="0"/>
      </rPr>
      <t xml:space="preserve"> </t>
    </r>
  </si>
  <si>
    <r>
      <t>B) Participação em Bancas de Comissão Julgadoras</t>
    </r>
    <r>
      <rPr>
        <i/>
        <sz val="11"/>
        <color indexed="8"/>
        <rFont val="Calibri "/>
        <family val="0"/>
      </rPr>
      <t xml:space="preserve"> </t>
    </r>
  </si>
  <si>
    <r>
      <t>VÍDEOS E AUDIOVISUAIS ARTÍSTICOS PRODUZIDOS (com registro e/ou divulgação)</t>
    </r>
    <r>
      <rPr>
        <b/>
        <vertAlign val="subscript"/>
        <sz val="11"/>
        <color indexed="8"/>
        <rFont val="Calibri "/>
        <family val="0"/>
      </rPr>
      <t xml:space="preserve"> </t>
    </r>
  </si>
  <si>
    <r>
      <t>PONTUAÇÃO TOTAL</t>
    </r>
    <r>
      <rPr>
        <b/>
        <vertAlign val="subscript"/>
        <sz val="11"/>
        <color indexed="8"/>
        <rFont val="Calibri "/>
        <family val="0"/>
      </rPr>
      <t xml:space="preserve"> </t>
    </r>
  </si>
  <si>
    <t>PARTICIPAÇÃO EM BANCAS DE QUALIFICAÇÃO DE MESTRADO</t>
  </si>
  <si>
    <t xml:space="preserve">PLANILHA DE PRODUÇÃO </t>
  </si>
  <si>
    <t>I – CERTIFICADO DE PARTICIPAÇÃO NO V-SIC (SEMINÁRIO DE INICIAÇÃO CIENTÍFICA) EM 2020</t>
  </si>
  <si>
    <t>PRODUTO DE DIVULGAÇÃO CIENTÍFICA NA MÍDIA REGIONAL/NACIONAL (No máximo 10 no total)</t>
  </si>
  <si>
    <t>APRESENTAÇÃO DE TRABALHO E PALESTRA (máximo de 10 pontos no total)</t>
  </si>
  <si>
    <t>CONSULTORIA (no máximo 30 pontos no total)</t>
  </si>
  <si>
    <t>RELATÓRIO TÉCNICO (no máximo 30 pontos no total)</t>
  </si>
  <si>
    <t>CURSO DE CURTA DURAÇÃO MINISTRADO (máximo 5 pontos no total)</t>
  </si>
  <si>
    <t>ENTREVISTAS, MESAS REDONDAS, PROGRAMAS E COMENTÁRIOS NA MÍDIA (máximo 10 pontos no total)</t>
  </si>
  <si>
    <t>REDES SOCIAIS WEBSITE E BLOG ((máximo 5 pontos no total)</t>
  </si>
  <si>
    <t>C) PROTEÇÃO DE PROPRIEDADE INTELECTUAL COM REGISTRO CONCLUÍDO EM ÓRGÃO COMPETENTE</t>
  </si>
  <si>
    <t xml:space="preserve"> * A soma dos ponto dos três itens não pode ser maior que 20 (vinte)</t>
  </si>
  <si>
    <t>DESENVOLVIMENTO DE MATERIAL DIDÁTICO OU INSTRUCIONAL, INCLUSIVE EM SITES DA INTERNET (no máximo 10 pontos no total)</t>
  </si>
  <si>
    <r>
      <t xml:space="preserve">OBS: PREENCHER DE ACORDO COM SUA PRODUÇÃO, </t>
    </r>
    <r>
      <rPr>
        <b/>
        <sz val="11"/>
        <color indexed="8"/>
        <rFont val="Calibri "/>
        <family val="0"/>
      </rPr>
      <t xml:space="preserve">APENAS A COLUNA "C" </t>
    </r>
  </si>
  <si>
    <r>
      <t xml:space="preserve">DEPÓSITO </t>
    </r>
    <r>
      <rPr>
        <sz val="12"/>
        <rFont val="Calibri"/>
        <family val="2"/>
      </rPr>
      <t>DE PATENTE DE INVENÇÃO OU DE MODELO DE UTILIDADE</t>
    </r>
  </si>
  <si>
    <r>
      <t xml:space="preserve">PATENTE DE INVENÇÃO OU DE MODELO DE UTILIDADE </t>
    </r>
    <r>
      <rPr>
        <b/>
        <sz val="12"/>
        <rFont val="Calibri"/>
        <family val="2"/>
      </rPr>
      <t>CONCEDIDA</t>
    </r>
  </si>
  <si>
    <r>
      <t xml:space="preserve">DESENHOS INDUSTRIAIS (com </t>
    </r>
    <r>
      <rPr>
        <b/>
        <sz val="12"/>
        <rFont val="Calibri"/>
        <family val="2"/>
      </rPr>
      <t>registro</t>
    </r>
    <r>
      <rPr>
        <sz val="12"/>
        <rFont val="Calibri"/>
        <family val="2"/>
      </rPr>
      <t xml:space="preserve"> concluído)</t>
    </r>
  </si>
  <si>
    <r>
      <t xml:space="preserve">MARCA (com </t>
    </r>
    <r>
      <rPr>
        <b/>
        <sz val="12"/>
        <rFont val="Calibri"/>
        <family val="2"/>
      </rPr>
      <t>registro</t>
    </r>
    <r>
      <rPr>
        <sz val="12"/>
        <rFont val="Calibri"/>
        <family val="2"/>
      </rPr>
      <t xml:space="preserve"> concluído)</t>
    </r>
  </si>
  <si>
    <r>
      <t xml:space="preserve">CIRCUITO INTEGRADO (com </t>
    </r>
    <r>
      <rPr>
        <b/>
        <sz val="12"/>
        <rFont val="Calibri"/>
        <family val="2"/>
      </rPr>
      <t>registro</t>
    </r>
    <r>
      <rPr>
        <sz val="12"/>
        <rFont val="Calibri"/>
        <family val="2"/>
      </rPr>
      <t xml:space="preserve"> concluído)</t>
    </r>
  </si>
  <si>
    <r>
      <t xml:space="preserve">PROGRAMA DE COMPUTADOR (com </t>
    </r>
    <r>
      <rPr>
        <b/>
        <sz val="12"/>
        <rFont val="Calibri"/>
        <family val="2"/>
      </rPr>
      <t>registro</t>
    </r>
    <r>
      <rPr>
        <sz val="12"/>
        <rFont val="Calibri"/>
        <family val="2"/>
      </rPr>
      <t xml:space="preserve"> concluído)</t>
    </r>
  </si>
  <si>
    <t>MONOGRAFIA DE ESPECIALIZAÇÃO (máximo 50 pontos no total)</t>
  </si>
  <si>
    <t>TRABALHOS DE CONCLUSÃO DE CURSO (máximo 100 pontos no total)</t>
  </si>
  <si>
    <t>COORDENAÇÃO DE PROJETO DE PESQUISA COM RECURSOS EXTERNOS À UNIFESSPA (máximo 100 pontos no total)</t>
  </si>
  <si>
    <t>PARTICIPAÇÃO EM PROJETO DE PESQUISA COM RECURSOS EXTERNOS À UNIFESSPA (máximo 25 pontos no total)</t>
  </si>
  <si>
    <t>ARTIGO COMPLETO EM PERIÓDICO C</t>
  </si>
  <si>
    <r>
      <t>CURSO DE PÓS-GRADUAÇÃO COM NOTA 3</t>
    </r>
    <r>
      <rPr>
        <i/>
        <sz val="11"/>
        <color indexed="8"/>
        <rFont val="Calibri "/>
        <family val="0"/>
      </rPr>
      <t xml:space="preserve"> O</t>
    </r>
    <r>
      <rPr>
        <sz val="11"/>
        <color indexed="8"/>
        <rFont val="Calibri "/>
        <family val="0"/>
      </rPr>
      <t>U CONCEITO A</t>
    </r>
  </si>
  <si>
    <t>AUTORIA DE CAPÍTULO DE LIVRO ESPECIALIZADO (Edição Internacional) (máximo de 5 no total)</t>
  </si>
  <si>
    <t>AUTORIA DE CAPÍTULO DE LIVRO ESPECIALIZADO (Edição Nacional/Local) (máximo de 5 no total)</t>
  </si>
  <si>
    <t>PLANOS ANUAIS DE INICIAÇÃO CIENTÍFICA OU DE DESENVOLVIMENTO TECNOLÓGICO E INOVAÇÃO CONCLUÍDOS.</t>
  </si>
  <si>
    <t>PROFESSOR ASSISTENTE, SUBSTITUTO E AUXILIAR</t>
  </si>
  <si>
    <t>***Observar o subitem 3.2.1 do edital para períodos que compreendem a licença maternidade.</t>
  </si>
  <si>
    <t>ANEXO I - PLANILHA PARA PROJETOS PIBIC</t>
  </si>
  <si>
    <t xml:space="preserve"> PROGRAMA INSTITUCIONAL DE BOLSAS DE INICIAÇÃO CIENTÍFICA E DE DESENVOLVIMENTO TECNOLÓGICO E INOVAÇÃO </t>
  </si>
  <si>
    <t xml:space="preserve">A) PONTUAÇÃO DO ITEM 4.4.3 DO EDITAL                                                      (exceto PIBIC-EM) </t>
  </si>
  <si>
    <t xml:space="preserve">FORMAÇÃO ACADÊMICA E TECNOLÓGICA </t>
  </si>
  <si>
    <t xml:space="preserve"> PLANILHA DE PONTUAÇÃO PARA PRODUÇÃO CIENTÍFICA (2017-2021) ***</t>
  </si>
  <si>
    <t xml:space="preserve">PRODUÇÃO DO ÚLTIMO QUINQUÊNIO </t>
  </si>
  <si>
    <t>PÓS-DOUTORADO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</si>
</sst>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 "/>
      <family val="0"/>
    </font>
    <font>
      <i/>
      <sz val="11"/>
      <color indexed="8"/>
      <name val="Calibri "/>
      <family val="0"/>
    </font>
    <font>
      <b/>
      <vertAlign val="subscript"/>
      <sz val="11"/>
      <color indexed="8"/>
      <name val="Calibri "/>
      <family val="0"/>
    </font>
    <font>
      <b/>
      <sz val="12"/>
      <color indexed="8"/>
      <name val="Calibri "/>
      <family val="0"/>
    </font>
    <font>
      <b/>
      <sz val="11"/>
      <color indexed="8"/>
      <name val="Calibri 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"/>
      <family val="0"/>
    </font>
    <font>
      <b/>
      <i/>
      <sz val="11"/>
      <color indexed="8"/>
      <name val="Calibri "/>
      <family val="0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 "/>
      <family val="0"/>
    </font>
    <font>
      <sz val="12"/>
      <color rgb="FF000000"/>
      <name val="Calibri "/>
      <family val="0"/>
    </font>
    <font>
      <sz val="11"/>
      <color rgb="FF000000"/>
      <name val="Calibri "/>
      <family val="0"/>
    </font>
    <font>
      <sz val="11"/>
      <color theme="1"/>
      <name val="Calibri "/>
      <family val="0"/>
    </font>
    <font>
      <b/>
      <i/>
      <sz val="11"/>
      <color rgb="FF000000"/>
      <name val="Calibri "/>
      <family val="0"/>
    </font>
    <font>
      <sz val="13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 "/>
      <family val="0"/>
    </font>
    <font>
      <b/>
      <sz val="14"/>
      <color rgb="FF000000"/>
      <name val="Calibri"/>
      <family val="2"/>
    </font>
    <font>
      <b/>
      <sz val="12"/>
      <color theme="1"/>
      <name val="Calibri 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justify" vertical="center" wrapText="1"/>
    </xf>
    <xf numFmtId="0" fontId="49" fillId="2" borderId="10" xfId="0" applyFont="1" applyFill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49" fillId="34" borderId="10" xfId="0" applyFont="1" applyFill="1" applyBorder="1" applyAlignment="1">
      <alignment horizontal="justify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49" fillId="35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9" fillId="35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57" fillId="8" borderId="15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57" fillId="35" borderId="0" xfId="0" applyFont="1" applyFill="1" applyAlignment="1">
      <alignment horizontal="center" wrapText="1"/>
    </xf>
    <xf numFmtId="0" fontId="49" fillId="8" borderId="16" xfId="0" applyFont="1" applyFill="1" applyBorder="1" applyAlignment="1">
      <alignment horizontal="left" vertical="center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112" zoomScaleNormal="112" zoomScalePageLayoutView="0" workbookViewId="0" topLeftCell="A1">
      <selection activeCell="F123" sqref="F123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42" customHeight="1">
      <c r="A1" s="32" t="s">
        <v>82</v>
      </c>
      <c r="B1" s="32"/>
      <c r="C1" s="32"/>
      <c r="D1" s="32"/>
    </row>
    <row r="2" ht="5.25" customHeight="1"/>
    <row r="3" spans="1:4" ht="39.75" customHeight="1">
      <c r="A3" s="34" t="s">
        <v>113</v>
      </c>
      <c r="B3" s="35"/>
      <c r="C3" s="35"/>
      <c r="D3" s="35"/>
    </row>
    <row r="4" spans="1:4" ht="26.25" customHeight="1">
      <c r="A4" s="37" t="s">
        <v>112</v>
      </c>
      <c r="B4" s="37"/>
      <c r="C4" s="37"/>
      <c r="D4" s="37"/>
    </row>
    <row r="5" spans="1:4" ht="29.25" customHeight="1">
      <c r="A5" s="36" t="s">
        <v>56</v>
      </c>
      <c r="B5" s="36"/>
      <c r="C5" s="36"/>
      <c r="D5" s="36"/>
    </row>
    <row r="6" spans="1:4" ht="29.25" customHeight="1">
      <c r="A6" s="36" t="s">
        <v>57</v>
      </c>
      <c r="B6" s="36"/>
      <c r="C6" s="36"/>
      <c r="D6" s="36"/>
    </row>
    <row r="7" spans="1:4" ht="27" customHeight="1">
      <c r="A7" s="36" t="s">
        <v>58</v>
      </c>
      <c r="B7" s="36"/>
      <c r="C7" s="36"/>
      <c r="D7" s="36"/>
    </row>
    <row r="8" spans="1:4" ht="23.25" customHeight="1">
      <c r="A8" s="36" t="s">
        <v>59</v>
      </c>
      <c r="B8" s="36"/>
      <c r="C8" s="36"/>
      <c r="D8" s="36"/>
    </row>
    <row r="9" spans="1:4" ht="23.25" customHeight="1">
      <c r="A9" s="33" t="s">
        <v>94</v>
      </c>
      <c r="B9" s="33"/>
      <c r="C9" s="33"/>
      <c r="D9" s="33"/>
    </row>
    <row r="10" spans="1:4" ht="29.25" customHeight="1">
      <c r="A10" s="38" t="s">
        <v>3</v>
      </c>
      <c r="B10" s="38"/>
      <c r="C10" s="38"/>
      <c r="D10" s="38"/>
    </row>
    <row r="11" spans="1:4" ht="30" customHeight="1">
      <c r="A11" s="28" t="s">
        <v>114</v>
      </c>
      <c r="B11" s="1" t="s">
        <v>0</v>
      </c>
      <c r="C11" s="1" t="s">
        <v>1</v>
      </c>
      <c r="D11" s="1" t="s">
        <v>2</v>
      </c>
    </row>
    <row r="12" spans="1:4" ht="30" customHeight="1">
      <c r="A12" s="29"/>
      <c r="B12" s="1"/>
      <c r="C12" s="1">
        <f>SUM(C13:C13)</f>
        <v>0</v>
      </c>
      <c r="D12" s="1">
        <f>SUM(D13:D13)</f>
        <v>0</v>
      </c>
    </row>
    <row r="13" spans="1:4" ht="38.25" customHeight="1">
      <c r="A13" s="2" t="s">
        <v>83</v>
      </c>
      <c r="B13" s="3">
        <v>10</v>
      </c>
      <c r="C13" s="3"/>
      <c r="D13" s="3">
        <f>B13*C13</f>
        <v>0</v>
      </c>
    </row>
    <row r="14" spans="1:11" ht="30" customHeight="1">
      <c r="A14" s="31" t="s">
        <v>116</v>
      </c>
      <c r="B14" s="31"/>
      <c r="C14" s="31"/>
      <c r="D14" s="31"/>
      <c r="F14" s="26"/>
      <c r="G14" s="26"/>
      <c r="H14" s="26"/>
      <c r="I14" s="26"/>
      <c r="J14" s="26"/>
      <c r="K14" s="26"/>
    </row>
    <row r="15" spans="1:11" ht="24.75" customHeight="1">
      <c r="A15" s="28" t="s">
        <v>115</v>
      </c>
      <c r="B15" s="4" t="s">
        <v>60</v>
      </c>
      <c r="C15" s="4" t="s">
        <v>61</v>
      </c>
      <c r="D15" s="4" t="s">
        <v>2</v>
      </c>
      <c r="F15" s="39"/>
      <c r="G15" s="40"/>
      <c r="H15" s="40"/>
      <c r="I15" s="40"/>
      <c r="J15" s="26"/>
      <c r="K15" s="26"/>
    </row>
    <row r="16" spans="1:11" ht="24.75" customHeight="1">
      <c r="A16" s="30"/>
      <c r="B16" s="4"/>
      <c r="C16" s="1">
        <f>SUM(C17:C17)</f>
        <v>0</v>
      </c>
      <c r="D16" s="1">
        <f>SUM(D17:D17)</f>
        <v>0</v>
      </c>
      <c r="F16" s="27"/>
      <c r="G16" s="27"/>
      <c r="H16" s="27"/>
      <c r="I16" s="27"/>
      <c r="J16" s="26"/>
      <c r="K16" s="26"/>
    </row>
    <row r="17" spans="1:11" ht="24.75" customHeight="1">
      <c r="A17" s="24" t="s">
        <v>118</v>
      </c>
      <c r="B17" s="25">
        <v>50</v>
      </c>
      <c r="C17" s="23"/>
      <c r="D17" s="3">
        <f>B17*C17</f>
        <v>0</v>
      </c>
      <c r="F17" s="27"/>
      <c r="G17" s="27"/>
      <c r="H17" s="27"/>
      <c r="I17" s="27"/>
      <c r="J17" s="26"/>
      <c r="K17" s="26"/>
    </row>
    <row r="18" spans="1:11" ht="24.75" customHeight="1">
      <c r="A18" s="28" t="s">
        <v>117</v>
      </c>
      <c r="B18" s="4" t="s">
        <v>60</v>
      </c>
      <c r="C18" s="4" t="s">
        <v>61</v>
      </c>
      <c r="D18" s="4" t="s">
        <v>2</v>
      </c>
      <c r="F18" s="27"/>
      <c r="G18" s="27"/>
      <c r="H18" s="27"/>
      <c r="I18" s="27"/>
      <c r="J18" s="26"/>
      <c r="K18" s="26"/>
    </row>
    <row r="19" spans="1:4" ht="24.75" customHeight="1">
      <c r="A19" s="29"/>
      <c r="B19" s="4"/>
      <c r="C19" s="4">
        <f>C20+C29+C36+C44+C46</f>
        <v>0</v>
      </c>
      <c r="D19" s="4">
        <f>D20+D29++D36+D44+D46</f>
        <v>0</v>
      </c>
    </row>
    <row r="20" spans="1:4" ht="24.75" customHeight="1">
      <c r="A20" s="5" t="s">
        <v>52</v>
      </c>
      <c r="B20" s="6"/>
      <c r="C20" s="7">
        <f>SUM(C21:C28)</f>
        <v>0</v>
      </c>
      <c r="D20" s="7">
        <f>SUM(D21:D28)</f>
        <v>0</v>
      </c>
    </row>
    <row r="21" spans="1:4" ht="24.75" customHeight="1">
      <c r="A21" s="8" t="s">
        <v>4</v>
      </c>
      <c r="B21" s="3">
        <v>100</v>
      </c>
      <c r="C21" s="3"/>
      <c r="D21" s="3">
        <f aca="true" t="shared" si="0" ref="D21:D28">B21*C21</f>
        <v>0</v>
      </c>
    </row>
    <row r="22" spans="1:4" ht="24.75" customHeight="1">
      <c r="A22" s="9" t="s">
        <v>6</v>
      </c>
      <c r="B22" s="3">
        <v>80</v>
      </c>
      <c r="C22" s="3"/>
      <c r="D22" s="3">
        <f t="shared" si="0"/>
        <v>0</v>
      </c>
    </row>
    <row r="23" spans="1:4" ht="24.75" customHeight="1">
      <c r="A23" s="9" t="s">
        <v>7</v>
      </c>
      <c r="B23" s="3">
        <v>60</v>
      </c>
      <c r="C23" s="3"/>
      <c r="D23" s="3">
        <f t="shared" si="0"/>
        <v>0</v>
      </c>
    </row>
    <row r="24" spans="1:4" ht="24.75" customHeight="1">
      <c r="A24" s="9" t="s">
        <v>8</v>
      </c>
      <c r="B24" s="3">
        <v>40</v>
      </c>
      <c r="C24" s="3"/>
      <c r="D24" s="3">
        <f t="shared" si="0"/>
        <v>0</v>
      </c>
    </row>
    <row r="25" spans="1:4" ht="24.75" customHeight="1">
      <c r="A25" s="9" t="s">
        <v>9</v>
      </c>
      <c r="B25" s="3">
        <v>30</v>
      </c>
      <c r="C25" s="3"/>
      <c r="D25" s="3">
        <f t="shared" si="0"/>
        <v>0</v>
      </c>
    </row>
    <row r="26" spans="1:4" ht="24.75" customHeight="1">
      <c r="A26" s="9" t="s">
        <v>10</v>
      </c>
      <c r="B26" s="3">
        <v>20</v>
      </c>
      <c r="C26" s="3"/>
      <c r="D26" s="3">
        <f t="shared" si="0"/>
        <v>0</v>
      </c>
    </row>
    <row r="27" spans="1:4" ht="24.75" customHeight="1">
      <c r="A27" s="9" t="s">
        <v>11</v>
      </c>
      <c r="B27" s="3">
        <v>10</v>
      </c>
      <c r="C27" s="3"/>
      <c r="D27" s="3">
        <f t="shared" si="0"/>
        <v>0</v>
      </c>
    </row>
    <row r="28" spans="1:4" ht="24.75" customHeight="1">
      <c r="A28" s="9" t="s">
        <v>105</v>
      </c>
      <c r="B28" s="3">
        <v>5</v>
      </c>
      <c r="C28" s="3"/>
      <c r="D28" s="3">
        <f t="shared" si="0"/>
        <v>0</v>
      </c>
    </row>
    <row r="29" spans="1:4" ht="53.25" customHeight="1">
      <c r="A29" s="5" t="s">
        <v>62</v>
      </c>
      <c r="B29" s="10"/>
      <c r="C29" s="7">
        <f>SUM(C30:C35)</f>
        <v>0</v>
      </c>
      <c r="D29" s="7">
        <f>SUM(D30:D35)</f>
        <v>0</v>
      </c>
    </row>
    <row r="30" spans="1:4" ht="24.75" customHeight="1">
      <c r="A30" s="9" t="s">
        <v>12</v>
      </c>
      <c r="B30" s="3">
        <v>100</v>
      </c>
      <c r="C30" s="3"/>
      <c r="D30" s="3">
        <f aca="true" t="shared" si="1" ref="D30:D35">C30*B30</f>
        <v>0</v>
      </c>
    </row>
    <row r="31" spans="1:4" ht="24.75" customHeight="1">
      <c r="A31" s="11" t="s">
        <v>51</v>
      </c>
      <c r="B31" s="12">
        <v>50</v>
      </c>
      <c r="C31" s="3"/>
      <c r="D31" s="3">
        <f t="shared" si="1"/>
        <v>0</v>
      </c>
    </row>
    <row r="32" spans="1:4" ht="24.75" customHeight="1">
      <c r="A32" s="9" t="s">
        <v>107</v>
      </c>
      <c r="B32" s="3">
        <v>30</v>
      </c>
      <c r="C32" s="3"/>
      <c r="D32" s="3">
        <f t="shared" si="1"/>
        <v>0</v>
      </c>
    </row>
    <row r="33" spans="1:4" ht="24.75" customHeight="1">
      <c r="A33" s="9" t="s">
        <v>108</v>
      </c>
      <c r="B33" s="3">
        <v>10</v>
      </c>
      <c r="C33" s="3"/>
      <c r="D33" s="3">
        <f t="shared" si="1"/>
        <v>0</v>
      </c>
    </row>
    <row r="34" spans="1:4" ht="24.75" customHeight="1">
      <c r="A34" s="9" t="s">
        <v>63</v>
      </c>
      <c r="B34" s="3">
        <v>20</v>
      </c>
      <c r="C34" s="3"/>
      <c r="D34" s="3">
        <f t="shared" si="1"/>
        <v>0</v>
      </c>
    </row>
    <row r="35" spans="1:4" ht="24.75" customHeight="1">
      <c r="A35" s="9" t="s">
        <v>13</v>
      </c>
      <c r="B35" s="3">
        <v>10</v>
      </c>
      <c r="C35" s="3"/>
      <c r="D35" s="3">
        <f t="shared" si="1"/>
        <v>0</v>
      </c>
    </row>
    <row r="36" spans="1:4" ht="48.75" customHeight="1">
      <c r="A36" s="5" t="s">
        <v>64</v>
      </c>
      <c r="B36" s="10"/>
      <c r="C36" s="7">
        <f>SUM(C37:C42)</f>
        <v>0</v>
      </c>
      <c r="D36" s="7">
        <f>SUM(D37:D42)</f>
        <v>0</v>
      </c>
    </row>
    <row r="37" spans="1:4" ht="33" customHeight="1">
      <c r="A37" s="9" t="s">
        <v>14</v>
      </c>
      <c r="B37" s="3">
        <v>10</v>
      </c>
      <c r="C37" s="3"/>
      <c r="D37" s="3">
        <f aca="true" t="shared" si="2" ref="D37:D42">B37*C37</f>
        <v>0</v>
      </c>
    </row>
    <row r="38" spans="1:4" ht="32.25" customHeight="1">
      <c r="A38" s="9" t="s">
        <v>65</v>
      </c>
      <c r="B38" s="3">
        <v>7</v>
      </c>
      <c r="C38" s="3"/>
      <c r="D38" s="3">
        <f t="shared" si="2"/>
        <v>0</v>
      </c>
    </row>
    <row r="39" spans="1:4" ht="34.5" customHeight="1">
      <c r="A39" s="9" t="s">
        <v>66</v>
      </c>
      <c r="B39" s="3">
        <v>5</v>
      </c>
      <c r="C39" s="3"/>
      <c r="D39" s="3">
        <f t="shared" si="2"/>
        <v>0</v>
      </c>
    </row>
    <row r="40" spans="1:4" ht="24.75" customHeight="1">
      <c r="A40" s="9" t="s">
        <v>53</v>
      </c>
      <c r="B40" s="3">
        <v>3</v>
      </c>
      <c r="C40" s="3"/>
      <c r="D40" s="3">
        <f t="shared" si="2"/>
        <v>0</v>
      </c>
    </row>
    <row r="41" spans="1:4" ht="24.75" customHeight="1">
      <c r="A41" s="9" t="s">
        <v>55</v>
      </c>
      <c r="B41" s="3">
        <v>2</v>
      </c>
      <c r="C41" s="3"/>
      <c r="D41" s="3">
        <f t="shared" si="2"/>
        <v>0</v>
      </c>
    </row>
    <row r="42" spans="1:4" ht="24.75" customHeight="1">
      <c r="A42" s="9" t="s">
        <v>54</v>
      </c>
      <c r="B42" s="3">
        <v>1</v>
      </c>
      <c r="C42" s="3"/>
      <c r="D42" s="3">
        <f t="shared" si="2"/>
        <v>0</v>
      </c>
    </row>
    <row r="43" spans="1:4" ht="24.75" customHeight="1">
      <c r="A43" s="13" t="s">
        <v>92</v>
      </c>
      <c r="B43" s="3"/>
      <c r="C43" s="3"/>
      <c r="D43" s="3" t="s">
        <v>5</v>
      </c>
    </row>
    <row r="44" spans="1:4" ht="24.75" customHeight="1">
      <c r="A44" s="5" t="s">
        <v>15</v>
      </c>
      <c r="B44" s="10"/>
      <c r="C44" s="7">
        <f>C45</f>
        <v>0</v>
      </c>
      <c r="D44" s="7">
        <f>D45</f>
        <v>0</v>
      </c>
    </row>
    <row r="45" spans="1:4" ht="32.25" customHeight="1">
      <c r="A45" s="9" t="s">
        <v>84</v>
      </c>
      <c r="B45" s="3">
        <v>1</v>
      </c>
      <c r="C45" s="3"/>
      <c r="D45" s="3">
        <f>B45*C45</f>
        <v>0</v>
      </c>
    </row>
    <row r="46" spans="1:4" ht="24.75" customHeight="1">
      <c r="A46" s="5" t="s">
        <v>67</v>
      </c>
      <c r="B46" s="10"/>
      <c r="C46" s="10">
        <f>SUM(C47:C51)</f>
        <v>0</v>
      </c>
      <c r="D46" s="10">
        <f>SUM(D47:D51)</f>
        <v>0</v>
      </c>
    </row>
    <row r="47" spans="1:4" ht="24.75" customHeight="1">
      <c r="A47" s="9" t="s">
        <v>16</v>
      </c>
      <c r="B47" s="3">
        <v>15</v>
      </c>
      <c r="C47" s="3"/>
      <c r="D47" s="3">
        <f>B47*C47</f>
        <v>0</v>
      </c>
    </row>
    <row r="48" spans="1:4" ht="24.75" customHeight="1">
      <c r="A48" s="9" t="s">
        <v>17</v>
      </c>
      <c r="B48" s="3">
        <v>10</v>
      </c>
      <c r="C48" s="3"/>
      <c r="D48" s="3">
        <f>B48*C48</f>
        <v>0</v>
      </c>
    </row>
    <row r="49" spans="1:4" ht="24.75" customHeight="1">
      <c r="A49" s="9" t="s">
        <v>18</v>
      </c>
      <c r="B49" s="3">
        <v>30</v>
      </c>
      <c r="C49" s="3"/>
      <c r="D49" s="3">
        <f>B49*C49</f>
        <v>0</v>
      </c>
    </row>
    <row r="50" spans="1:4" ht="24.75" customHeight="1">
      <c r="A50" s="9" t="s">
        <v>19</v>
      </c>
      <c r="B50" s="3">
        <v>15</v>
      </c>
      <c r="C50" s="3"/>
      <c r="D50" s="3">
        <f>B50*C50</f>
        <v>0</v>
      </c>
    </row>
    <row r="51" spans="1:4" ht="24.75" customHeight="1">
      <c r="A51" s="18" t="s">
        <v>85</v>
      </c>
      <c r="B51" s="16">
        <v>2</v>
      </c>
      <c r="C51" s="3"/>
      <c r="D51" s="16">
        <f>B51*C51</f>
        <v>0</v>
      </c>
    </row>
    <row r="52" spans="1:4" ht="24.75" customHeight="1">
      <c r="A52" s="28" t="s">
        <v>20</v>
      </c>
      <c r="B52" s="4" t="s">
        <v>60</v>
      </c>
      <c r="C52" s="4" t="s">
        <v>61</v>
      </c>
      <c r="D52" s="4" t="s">
        <v>2</v>
      </c>
    </row>
    <row r="53" spans="1:4" ht="24.75" customHeight="1">
      <c r="A53" s="29"/>
      <c r="B53" s="4"/>
      <c r="C53" s="4">
        <f>C54+C57+C68+C75+C85+C91</f>
        <v>0</v>
      </c>
      <c r="D53" s="4">
        <f>D54+D57+D68+D75+D85+D91</f>
        <v>0</v>
      </c>
    </row>
    <row r="54" spans="1:4" ht="24.75" customHeight="1">
      <c r="A54" s="5" t="s">
        <v>68</v>
      </c>
      <c r="B54" s="10"/>
      <c r="C54" s="7">
        <f>SUM(C55:C56)</f>
        <v>0</v>
      </c>
      <c r="D54" s="7">
        <f>SUM(D55:D56)</f>
        <v>0</v>
      </c>
    </row>
    <row r="55" spans="1:4" ht="24.75" customHeight="1">
      <c r="A55" s="9" t="s">
        <v>86</v>
      </c>
      <c r="B55" s="3">
        <v>1</v>
      </c>
      <c r="C55" s="3"/>
      <c r="D55" s="3">
        <f>B55*C55</f>
        <v>0</v>
      </c>
    </row>
    <row r="56" spans="1:4" ht="24.75" customHeight="1">
      <c r="A56" s="9" t="s">
        <v>87</v>
      </c>
      <c r="B56" s="3">
        <v>1</v>
      </c>
      <c r="C56" s="3"/>
      <c r="D56" s="3">
        <f>B56*C56</f>
        <v>0</v>
      </c>
    </row>
    <row r="57" spans="1:4" ht="24.75" customHeight="1">
      <c r="A57" s="5" t="s">
        <v>69</v>
      </c>
      <c r="B57" s="10"/>
      <c r="C57" s="7">
        <f>SUM(C58:C67)</f>
        <v>0</v>
      </c>
      <c r="D57" s="7">
        <f>SUM(D58:D67)</f>
        <v>0</v>
      </c>
    </row>
    <row r="58" spans="1:4" ht="24.75" customHeight="1">
      <c r="A58" s="9" t="s">
        <v>21</v>
      </c>
      <c r="B58" s="3">
        <v>1</v>
      </c>
      <c r="C58" s="3"/>
      <c r="D58" s="3">
        <f>B58*C58</f>
        <v>0</v>
      </c>
    </row>
    <row r="59" spans="1:4" ht="46.5" customHeight="1">
      <c r="A59" s="9" t="s">
        <v>93</v>
      </c>
      <c r="B59" s="3">
        <v>2</v>
      </c>
      <c r="C59" s="3"/>
      <c r="D59" s="3">
        <f aca="true" t="shared" si="3" ref="D59:D67">B59*C59</f>
        <v>0</v>
      </c>
    </row>
    <row r="60" spans="1:4" ht="24.75" customHeight="1">
      <c r="A60" s="9" t="s">
        <v>22</v>
      </c>
      <c r="B60" s="3">
        <v>10</v>
      </c>
      <c r="C60" s="3"/>
      <c r="D60" s="3">
        <f t="shared" si="3"/>
        <v>0</v>
      </c>
    </row>
    <row r="61" spans="1:4" ht="38.25" customHeight="1">
      <c r="A61" s="9" t="s">
        <v>23</v>
      </c>
      <c r="B61" s="3">
        <v>10</v>
      </c>
      <c r="C61" s="3"/>
      <c r="D61" s="3">
        <f t="shared" si="3"/>
        <v>0</v>
      </c>
    </row>
    <row r="62" spans="1:4" ht="37.5" customHeight="1">
      <c r="A62" s="9" t="s">
        <v>24</v>
      </c>
      <c r="B62" s="3">
        <v>7</v>
      </c>
      <c r="C62" s="3"/>
      <c r="D62" s="3">
        <f t="shared" si="3"/>
        <v>0</v>
      </c>
    </row>
    <row r="63" spans="1:4" ht="35.25" customHeight="1">
      <c r="A63" s="9" t="s">
        <v>25</v>
      </c>
      <c r="B63" s="3">
        <v>5</v>
      </c>
      <c r="C63" s="3"/>
      <c r="D63" s="3">
        <f t="shared" si="3"/>
        <v>0</v>
      </c>
    </row>
    <row r="64" spans="1:4" ht="35.25" customHeight="1">
      <c r="A64" s="17" t="s">
        <v>88</v>
      </c>
      <c r="B64" s="3">
        <v>1</v>
      </c>
      <c r="C64" s="3"/>
      <c r="D64" s="3">
        <f t="shared" si="3"/>
        <v>0</v>
      </c>
    </row>
    <row r="65" spans="1:4" ht="35.25" customHeight="1">
      <c r="A65" s="18" t="s">
        <v>89</v>
      </c>
      <c r="B65" s="3">
        <v>1</v>
      </c>
      <c r="C65" s="3"/>
      <c r="D65" s="3">
        <f t="shared" si="3"/>
        <v>0</v>
      </c>
    </row>
    <row r="66" spans="1:4" ht="35.25" customHeight="1">
      <c r="A66" s="17" t="s">
        <v>90</v>
      </c>
      <c r="B66" s="3">
        <v>0.5</v>
      </c>
      <c r="C66" s="3"/>
      <c r="D66" s="3">
        <f t="shared" si="3"/>
        <v>0</v>
      </c>
    </row>
    <row r="67" spans="1:4" ht="24.75" customHeight="1">
      <c r="A67" s="9" t="s">
        <v>26</v>
      </c>
      <c r="B67" s="3">
        <v>10</v>
      </c>
      <c r="C67" s="3"/>
      <c r="D67" s="3">
        <f t="shared" si="3"/>
        <v>0</v>
      </c>
    </row>
    <row r="68" spans="1:4" ht="24.75" customHeight="1">
      <c r="A68" s="5" t="s">
        <v>91</v>
      </c>
      <c r="B68" s="10"/>
      <c r="C68" s="7">
        <f>SUM(C69:C74)</f>
        <v>0</v>
      </c>
      <c r="D68" s="7">
        <f>SUM(D69:D74)</f>
        <v>0</v>
      </c>
    </row>
    <row r="69" spans="1:4" ht="24.75" customHeight="1">
      <c r="A69" s="19" t="s">
        <v>95</v>
      </c>
      <c r="B69" s="3">
        <v>40</v>
      </c>
      <c r="C69" s="3"/>
      <c r="D69" s="3">
        <f aca="true" t="shared" si="4" ref="D69:D74">B69*C69</f>
        <v>0</v>
      </c>
    </row>
    <row r="70" spans="1:4" ht="24.75" customHeight="1">
      <c r="A70" s="20" t="s">
        <v>96</v>
      </c>
      <c r="B70" s="3">
        <v>60</v>
      </c>
      <c r="C70" s="3"/>
      <c r="D70" s="3">
        <f t="shared" si="4"/>
        <v>0</v>
      </c>
    </row>
    <row r="71" spans="1:4" ht="24.75" customHeight="1">
      <c r="A71" s="20" t="s">
        <v>97</v>
      </c>
      <c r="B71" s="3">
        <v>20</v>
      </c>
      <c r="C71" s="3"/>
      <c r="D71" s="3">
        <f t="shared" si="4"/>
        <v>0</v>
      </c>
    </row>
    <row r="72" spans="1:4" ht="24.75" customHeight="1">
      <c r="A72" s="20" t="s">
        <v>98</v>
      </c>
      <c r="B72" s="3">
        <v>20</v>
      </c>
      <c r="C72" s="3"/>
      <c r="D72" s="3">
        <f t="shared" si="4"/>
        <v>0</v>
      </c>
    </row>
    <row r="73" spans="1:4" ht="24.75" customHeight="1">
      <c r="A73" s="20" t="s">
        <v>99</v>
      </c>
      <c r="B73" s="3">
        <v>15</v>
      </c>
      <c r="C73" s="3"/>
      <c r="D73" s="3">
        <f t="shared" si="4"/>
        <v>0</v>
      </c>
    </row>
    <row r="74" spans="1:4" ht="24.75" customHeight="1">
      <c r="A74" s="20" t="s">
        <v>100</v>
      </c>
      <c r="B74" s="3">
        <v>15</v>
      </c>
      <c r="C74" s="3"/>
      <c r="D74" s="3">
        <f t="shared" si="4"/>
        <v>0</v>
      </c>
    </row>
    <row r="75" spans="1:4" ht="24.75" customHeight="1">
      <c r="A75" s="5" t="s">
        <v>70</v>
      </c>
      <c r="B75" s="10"/>
      <c r="C75" s="7">
        <f>SUM(C76:C84)</f>
        <v>0</v>
      </c>
      <c r="D75" s="7">
        <f>SUM(D76:D84)</f>
        <v>0</v>
      </c>
    </row>
    <row r="76" spans="1:4" ht="24.75" customHeight="1">
      <c r="A76" s="9" t="s">
        <v>27</v>
      </c>
      <c r="B76" s="3">
        <v>10</v>
      </c>
      <c r="C76" s="3"/>
      <c r="D76" s="3">
        <f>B76*C76</f>
        <v>0</v>
      </c>
    </row>
    <row r="77" spans="1:4" ht="24.75" customHeight="1">
      <c r="A77" s="9" t="s">
        <v>28</v>
      </c>
      <c r="B77" s="3">
        <v>10</v>
      </c>
      <c r="C77" s="3"/>
      <c r="D77" s="3">
        <f aca="true" t="shared" si="5" ref="D77:D84">B77*C77</f>
        <v>0</v>
      </c>
    </row>
    <row r="78" spans="1:4" ht="39" customHeight="1">
      <c r="A78" s="9" t="s">
        <v>29</v>
      </c>
      <c r="B78" s="3">
        <v>12</v>
      </c>
      <c r="C78" s="3"/>
      <c r="D78" s="3">
        <f t="shared" si="5"/>
        <v>0</v>
      </c>
    </row>
    <row r="79" spans="1:4" ht="42" customHeight="1">
      <c r="A79" s="9" t="s">
        <v>30</v>
      </c>
      <c r="B79" s="3">
        <v>20</v>
      </c>
      <c r="C79" s="3"/>
      <c r="D79" s="3">
        <f t="shared" si="5"/>
        <v>0</v>
      </c>
    </row>
    <row r="80" spans="1:4" ht="24.75" customHeight="1">
      <c r="A80" s="9" t="s">
        <v>31</v>
      </c>
      <c r="B80" s="3">
        <v>20</v>
      </c>
      <c r="C80" s="3"/>
      <c r="D80" s="3">
        <f t="shared" si="5"/>
        <v>0</v>
      </c>
    </row>
    <row r="81" spans="1:4" ht="24.75" customHeight="1">
      <c r="A81" s="9" t="s">
        <v>32</v>
      </c>
      <c r="B81" s="3">
        <v>12</v>
      </c>
      <c r="C81" s="3"/>
      <c r="D81" s="3">
        <f t="shared" si="5"/>
        <v>0</v>
      </c>
    </row>
    <row r="82" spans="1:4" ht="24.75" customHeight="1">
      <c r="A82" s="9" t="s">
        <v>33</v>
      </c>
      <c r="B82" s="3">
        <v>12</v>
      </c>
      <c r="C82" s="3"/>
      <c r="D82" s="3">
        <f t="shared" si="5"/>
        <v>0</v>
      </c>
    </row>
    <row r="83" spans="1:4" ht="24.75" customHeight="1">
      <c r="A83" s="9" t="s">
        <v>34</v>
      </c>
      <c r="B83" s="3">
        <v>16</v>
      </c>
      <c r="C83" s="3"/>
      <c r="D83" s="3">
        <f t="shared" si="5"/>
        <v>0</v>
      </c>
    </row>
    <row r="84" spans="1:4" ht="24.75" customHeight="1">
      <c r="A84" s="9" t="s">
        <v>35</v>
      </c>
      <c r="B84" s="3">
        <v>16</v>
      </c>
      <c r="C84" s="3"/>
      <c r="D84" s="3">
        <f t="shared" si="5"/>
        <v>0</v>
      </c>
    </row>
    <row r="85" spans="1:4" ht="41.25" customHeight="1">
      <c r="A85" s="5" t="s">
        <v>71</v>
      </c>
      <c r="B85" s="10"/>
      <c r="C85" s="7">
        <f>SUM(C86:C90)</f>
        <v>0</v>
      </c>
      <c r="D85" s="7">
        <f>SUM(D86:D90)</f>
        <v>0</v>
      </c>
    </row>
    <row r="86" spans="1:4" ht="24.75" customHeight="1">
      <c r="A86" s="9" t="s">
        <v>72</v>
      </c>
      <c r="B86" s="3">
        <v>25</v>
      </c>
      <c r="C86" s="3"/>
      <c r="D86" s="3">
        <f>B86*C86</f>
        <v>0</v>
      </c>
    </row>
    <row r="87" spans="1:4" ht="24.75" customHeight="1">
      <c r="A87" s="9" t="s">
        <v>73</v>
      </c>
      <c r="B87" s="3">
        <v>20</v>
      </c>
      <c r="C87" s="3"/>
      <c r="D87" s="3">
        <f>B87*C87</f>
        <v>0</v>
      </c>
    </row>
    <row r="88" spans="1:4" ht="24.75" customHeight="1">
      <c r="A88" s="9" t="s">
        <v>74</v>
      </c>
      <c r="B88" s="3">
        <v>15</v>
      </c>
      <c r="C88" s="3"/>
      <c r="D88" s="3">
        <f>B88*C88</f>
        <v>0</v>
      </c>
    </row>
    <row r="89" spans="1:4" ht="24.75" customHeight="1">
      <c r="A89" s="9" t="s">
        <v>75</v>
      </c>
      <c r="B89" s="3">
        <v>10</v>
      </c>
      <c r="C89" s="3"/>
      <c r="D89" s="3">
        <f>B89*C89</f>
        <v>0</v>
      </c>
    </row>
    <row r="90" spans="1:4" ht="24.75" customHeight="1">
      <c r="A90" s="9" t="s">
        <v>106</v>
      </c>
      <c r="B90" s="3">
        <v>5</v>
      </c>
      <c r="C90" s="3"/>
      <c r="D90" s="3">
        <f>B90*C90</f>
        <v>0</v>
      </c>
    </row>
    <row r="91" spans="1:4" ht="24.75" customHeight="1">
      <c r="A91" s="5" t="s">
        <v>76</v>
      </c>
      <c r="B91" s="10"/>
      <c r="C91" s="7">
        <f>SUM(C92:C99)</f>
        <v>0</v>
      </c>
      <c r="D91" s="7">
        <f>SUM(D92:D99)</f>
        <v>0</v>
      </c>
    </row>
    <row r="92" spans="1:4" ht="24.75" customHeight="1">
      <c r="A92" s="9" t="s">
        <v>36</v>
      </c>
      <c r="B92" s="3">
        <v>40</v>
      </c>
      <c r="C92" s="3"/>
      <c r="D92" s="3">
        <f>B92*C92</f>
        <v>0</v>
      </c>
    </row>
    <row r="93" spans="1:4" ht="37.5" customHeight="1">
      <c r="A93" s="9" t="s">
        <v>37</v>
      </c>
      <c r="B93" s="3">
        <v>20</v>
      </c>
      <c r="C93" s="3"/>
      <c r="D93" s="3">
        <f aca="true" t="shared" si="6" ref="D93:D99">B93*C93</f>
        <v>0</v>
      </c>
    </row>
    <row r="94" spans="1:4" ht="24.75" customHeight="1">
      <c r="A94" s="9" t="s">
        <v>38</v>
      </c>
      <c r="B94" s="3">
        <v>20</v>
      </c>
      <c r="C94" s="3"/>
      <c r="D94" s="3">
        <f t="shared" si="6"/>
        <v>0</v>
      </c>
    </row>
    <row r="95" spans="1:4" ht="33.75" customHeight="1">
      <c r="A95" s="9" t="s">
        <v>39</v>
      </c>
      <c r="B95" s="3">
        <v>10</v>
      </c>
      <c r="C95" s="3"/>
      <c r="D95" s="3">
        <f t="shared" si="6"/>
        <v>0</v>
      </c>
    </row>
    <row r="96" spans="1:4" ht="30" customHeight="1">
      <c r="A96" s="21" t="s">
        <v>101</v>
      </c>
      <c r="B96" s="3">
        <v>5</v>
      </c>
      <c r="C96" s="3"/>
      <c r="D96" s="3">
        <f t="shared" si="6"/>
        <v>0</v>
      </c>
    </row>
    <row r="97" spans="1:4" ht="30.75" customHeight="1">
      <c r="A97" s="21" t="s">
        <v>102</v>
      </c>
      <c r="B97" s="3">
        <v>5</v>
      </c>
      <c r="C97" s="3"/>
      <c r="D97" s="3">
        <f t="shared" si="6"/>
        <v>0</v>
      </c>
    </row>
    <row r="98" spans="1:4" ht="24.75" customHeight="1">
      <c r="A98" s="9" t="s">
        <v>109</v>
      </c>
      <c r="B98" s="3">
        <v>4</v>
      </c>
      <c r="C98" s="3"/>
      <c r="D98" s="3">
        <f t="shared" si="6"/>
        <v>0</v>
      </c>
    </row>
    <row r="99" spans="1:4" ht="24.75" customHeight="1">
      <c r="A99" s="9" t="s">
        <v>40</v>
      </c>
      <c r="B99" s="3">
        <v>4</v>
      </c>
      <c r="C99" s="3"/>
      <c r="D99" s="3">
        <f t="shared" si="6"/>
        <v>0</v>
      </c>
    </row>
    <row r="100" spans="1:4" ht="24.75" customHeight="1">
      <c r="A100" s="28" t="s">
        <v>41</v>
      </c>
      <c r="B100" s="4" t="s">
        <v>60</v>
      </c>
      <c r="C100" s="4" t="s">
        <v>61</v>
      </c>
      <c r="D100" s="4" t="s">
        <v>2</v>
      </c>
    </row>
    <row r="101" spans="1:4" ht="24.75" customHeight="1">
      <c r="A101" s="29"/>
      <c r="B101" s="4"/>
      <c r="C101" s="4">
        <f>C102+C108+C112</f>
        <v>0</v>
      </c>
      <c r="D101" s="4">
        <f>D102+D108+D112</f>
        <v>0</v>
      </c>
    </row>
    <row r="102" spans="1:4" ht="33.75" customHeight="1">
      <c r="A102" s="5" t="s">
        <v>77</v>
      </c>
      <c r="B102" s="10"/>
      <c r="C102" s="10">
        <f>SUM(C103:C107)</f>
        <v>0</v>
      </c>
      <c r="D102" s="10">
        <f>SUM(D103:D107)</f>
        <v>0</v>
      </c>
    </row>
    <row r="103" spans="1:4" ht="24.75" customHeight="1">
      <c r="A103" s="9" t="s">
        <v>42</v>
      </c>
      <c r="B103" s="3">
        <v>4</v>
      </c>
      <c r="C103" s="3"/>
      <c r="D103" s="3">
        <f>B103*C103</f>
        <v>0</v>
      </c>
    </row>
    <row r="104" spans="1:4" ht="24.75" customHeight="1">
      <c r="A104" s="9" t="s">
        <v>43</v>
      </c>
      <c r="B104" s="3">
        <v>2</v>
      </c>
      <c r="C104" s="3"/>
      <c r="D104" s="3">
        <f>B104*C104</f>
        <v>0</v>
      </c>
    </row>
    <row r="105" spans="1:4" ht="24.75" customHeight="1">
      <c r="A105" s="9" t="s">
        <v>44</v>
      </c>
      <c r="B105" s="3">
        <v>2</v>
      </c>
      <c r="C105" s="3"/>
      <c r="D105" s="3">
        <f>B105*C105</f>
        <v>0</v>
      </c>
    </row>
    <row r="106" spans="1:4" ht="24.75" customHeight="1">
      <c r="A106" s="9" t="s">
        <v>81</v>
      </c>
      <c r="B106" s="3">
        <v>1</v>
      </c>
      <c r="C106" s="3"/>
      <c r="D106" s="3">
        <f>B106*C106</f>
        <v>0</v>
      </c>
    </row>
    <row r="107" spans="1:4" ht="24.75" customHeight="1">
      <c r="A107" s="9" t="s">
        <v>45</v>
      </c>
      <c r="B107" s="3">
        <v>0.5</v>
      </c>
      <c r="C107" s="3"/>
      <c r="D107" s="3">
        <f>B107*C107</f>
        <v>0</v>
      </c>
    </row>
    <row r="108" spans="1:4" ht="24.75" customHeight="1">
      <c r="A108" s="5" t="s">
        <v>78</v>
      </c>
      <c r="B108" s="10"/>
      <c r="C108" s="10">
        <f>SUM(C109:C111)</f>
        <v>0</v>
      </c>
      <c r="D108" s="10">
        <f>SUM(D109:D111)</f>
        <v>0</v>
      </c>
    </row>
    <row r="109" spans="1:4" ht="24.75" customHeight="1">
      <c r="A109" s="9" t="s">
        <v>46</v>
      </c>
      <c r="B109" s="3">
        <v>4</v>
      </c>
      <c r="C109" s="3"/>
      <c r="D109" s="3">
        <f>B109*C109</f>
        <v>0</v>
      </c>
    </row>
    <row r="110" spans="1:4" ht="24.75" customHeight="1">
      <c r="A110" s="9" t="s">
        <v>110</v>
      </c>
      <c r="B110" s="3">
        <v>2</v>
      </c>
      <c r="C110" s="3"/>
      <c r="D110" s="3">
        <f>B110*C110</f>
        <v>0</v>
      </c>
    </row>
    <row r="111" spans="1:4" ht="39.75" customHeight="1">
      <c r="A111" s="9" t="s">
        <v>47</v>
      </c>
      <c r="B111" s="3">
        <v>4</v>
      </c>
      <c r="C111" s="3"/>
      <c r="D111" s="3">
        <f>B111*C111</f>
        <v>0</v>
      </c>
    </row>
    <row r="112" spans="1:4" ht="24.75" customHeight="1">
      <c r="A112" s="5" t="s">
        <v>48</v>
      </c>
      <c r="B112" s="10"/>
      <c r="C112" s="10">
        <f>SUM(C113:C117)</f>
        <v>0</v>
      </c>
      <c r="D112" s="10">
        <f>SUM(D113:D117)</f>
        <v>0</v>
      </c>
    </row>
    <row r="113" spans="1:4" ht="36" customHeight="1">
      <c r="A113" s="21" t="s">
        <v>103</v>
      </c>
      <c r="B113" s="3">
        <v>20</v>
      </c>
      <c r="C113" s="3"/>
      <c r="D113" s="3">
        <f>B113*C113</f>
        <v>0</v>
      </c>
    </row>
    <row r="114" spans="1:4" ht="37.5" customHeight="1">
      <c r="A114" s="21" t="s">
        <v>104</v>
      </c>
      <c r="B114" s="3">
        <v>5</v>
      </c>
      <c r="C114" s="3"/>
      <c r="D114" s="3">
        <f>B114*C114</f>
        <v>0</v>
      </c>
    </row>
    <row r="115" spans="1:4" ht="24.75" customHeight="1">
      <c r="A115" s="9" t="s">
        <v>49</v>
      </c>
      <c r="B115" s="3">
        <v>10</v>
      </c>
      <c r="C115" s="3"/>
      <c r="D115" s="3">
        <f>B115*C115</f>
        <v>0</v>
      </c>
    </row>
    <row r="116" spans="1:4" ht="24.75" customHeight="1">
      <c r="A116" s="9" t="s">
        <v>50</v>
      </c>
      <c r="B116" s="3">
        <v>20</v>
      </c>
      <c r="C116" s="3"/>
      <c r="D116" s="3">
        <f>B116*C116</f>
        <v>0</v>
      </c>
    </row>
    <row r="117" spans="1:4" ht="38.25" customHeight="1">
      <c r="A117" s="9" t="s">
        <v>79</v>
      </c>
      <c r="B117" s="3">
        <v>10</v>
      </c>
      <c r="C117" s="3"/>
      <c r="D117" s="3">
        <f>B117*C117</f>
        <v>0</v>
      </c>
    </row>
    <row r="118" spans="1:4" ht="30.75" customHeight="1">
      <c r="A118" s="14" t="s">
        <v>80</v>
      </c>
      <c r="B118" s="15"/>
      <c r="C118" s="15">
        <f>C101+C53+C19+C16+C12</f>
        <v>0</v>
      </c>
      <c r="D118" s="15">
        <f>D101+D53+D19+D16+D12</f>
        <v>0</v>
      </c>
    </row>
    <row r="119" ht="17.25">
      <c r="A119" s="22" t="s">
        <v>111</v>
      </c>
    </row>
    <row r="120" ht="17.25">
      <c r="A120" s="22"/>
    </row>
    <row r="121" spans="1:4" ht="14.25">
      <c r="A121" s="33" t="s">
        <v>94</v>
      </c>
      <c r="B121" s="33"/>
      <c r="C121" s="33"/>
      <c r="D121" s="33"/>
    </row>
  </sheetData>
  <sheetProtection/>
  <mergeCells count="17">
    <mergeCell ref="F15:I15"/>
    <mergeCell ref="A4:D4"/>
    <mergeCell ref="A7:D7"/>
    <mergeCell ref="A8:D8"/>
    <mergeCell ref="A9:D9"/>
    <mergeCell ref="A10:D10"/>
    <mergeCell ref="A11:A12"/>
    <mergeCell ref="A18:A19"/>
    <mergeCell ref="A15:A16"/>
    <mergeCell ref="A52:A53"/>
    <mergeCell ref="A14:D14"/>
    <mergeCell ref="A1:D1"/>
    <mergeCell ref="A121:D121"/>
    <mergeCell ref="A100:A101"/>
    <mergeCell ref="A3:D3"/>
    <mergeCell ref="A5:D5"/>
    <mergeCell ref="A6:D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MOISES</cp:lastModifiedBy>
  <dcterms:created xsi:type="dcterms:W3CDTF">2018-03-22T11:55:13Z</dcterms:created>
  <dcterms:modified xsi:type="dcterms:W3CDTF">2021-05-31T14:44:51Z</dcterms:modified>
  <cp:category/>
  <cp:version/>
  <cp:contentType/>
  <cp:contentStatus/>
</cp:coreProperties>
</file>