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<sst xmlns="http://schemas.openxmlformats.org/spreadsheetml/2006/main" count="121" uniqueCount="111">
  <si>
    <t xml:space="preserve">A) PONTUAÇÃO DO ITEM 8.1.1 DO EDITAL </t>
  </si>
  <si>
    <t>PONTOS</t>
  </si>
  <si>
    <t>QTD</t>
  </si>
  <si>
    <t>TOTAL</t>
  </si>
  <si>
    <t xml:space="preserve">PRODUÇÃO DO ÚLTIMO QUINQUÊNIO  </t>
  </si>
  <si>
    <r>
      <t>PONTOS</t>
    </r>
    <r>
      <rPr>
        <sz val="11"/>
        <color indexed="8"/>
        <rFont val="Times New Roman"/>
        <family val="1"/>
      </rPr>
      <t xml:space="preserve">  </t>
    </r>
  </si>
  <si>
    <r>
      <t>QTD</t>
    </r>
    <r>
      <rPr>
        <sz val="11"/>
        <color indexed="8"/>
        <rFont val="Times New Roman"/>
        <family val="1"/>
      </rPr>
      <t xml:space="preserve">  </t>
    </r>
  </si>
  <si>
    <t>ARTIGO COMPLETO EM PERIÓDICO A1</t>
  </si>
  <si>
    <t xml:space="preserve"> 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</si>
  <si>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</si>
  <si>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</si>
  <si>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</si>
  <si>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</si>
  <si>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</si>
  <si>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</si>
  <si>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r>
      <t>B) Livros e capítulos de Livros *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(valores máximos por contribuição, podendo ser reduzidos a critério da comissão de avaliação).  Obs.: informar o código da indexação (ISBN etc.)</t>
    </r>
    <r>
      <rPr>
        <i/>
        <sz val="11"/>
        <color indexed="8"/>
        <rFont val="Times New Roman"/>
        <family val="1"/>
      </rPr>
      <t xml:space="preserve"> </t>
    </r>
  </si>
  <si>
    <t>AUTORIA DE LIVRO ESPECIALIZADO (Edição Internacional)</t>
  </si>
  <si>
    <r>
      <t>ORGANIZAÇÃO DE LIVRO ESPECIALIZADO (Edição Internacional)</t>
    </r>
    <r>
      <rPr>
        <i/>
        <sz val="11"/>
        <color indexed="8"/>
        <rFont val="Times New Roman"/>
        <family val="1"/>
      </rPr>
      <t xml:space="preserve"> </t>
    </r>
  </si>
  <si>
    <t>ORGANIZAÇÃO DE LIVRO ESPECIALIZADO (Edição Nacional/Local)</t>
  </si>
  <si>
    <r>
      <t>C) Trabalhos em eventos **</t>
    </r>
    <r>
      <rPr>
        <sz val="11"/>
        <color indexed="8"/>
        <rFont val="Times New Roman"/>
        <family val="1"/>
      </rPr>
      <t xml:space="preserve"> (valores máximos por contribuição, podendo ser reduzidos a critério da comissão de avaliação)</t>
    </r>
    <r>
      <rPr>
        <i/>
        <sz val="11"/>
        <color indexed="8"/>
        <rFont val="Times New Roman"/>
        <family val="1"/>
      </rPr>
      <t xml:space="preserve"> </t>
    </r>
  </si>
  <si>
    <t>TRABALHO COMPLETO PUBLICADO EM ANAIS DE EVENTO CIENTÍFICO INTERNACIONAL</t>
  </si>
  <si>
    <r>
      <t>TRABALHO COMPLETO PUBLICADO EM ANAIS DE EVENTO CIENTÍFICO NACIONAL</t>
    </r>
    <r>
      <rPr>
        <i/>
        <sz val="11"/>
        <color indexed="8"/>
        <rFont val="Times New Roman"/>
        <family val="1"/>
      </rPr>
      <t xml:space="preserve"> </t>
    </r>
  </si>
  <si>
    <r>
      <t>TRABALHO COMPLETO PUBLICADO EM ANAIS DE EVENTO CIENTÍFICO REGIONAL</t>
    </r>
    <r>
      <rPr>
        <i/>
        <sz val="11"/>
        <color indexed="8"/>
        <rFont val="Times New Roman"/>
        <family val="1"/>
      </rPr>
      <t xml:space="preserve"> </t>
    </r>
  </si>
  <si>
    <t>D) Textos em jornais ou revistas</t>
  </si>
  <si>
    <t>PRODUTO DE DIVULGAÇÃO CIENTÍFICA NA MÍDIA REGIONAL/NACIONAL (No máximo 10 no quinquênio)</t>
  </si>
  <si>
    <r>
      <t>E) Demais tipos de produção bibliográfica</t>
    </r>
    <r>
      <rPr>
        <i/>
        <sz val="11"/>
        <color indexed="8"/>
        <rFont val="Times New Roman"/>
        <family val="1"/>
      </rPr>
      <t xml:space="preserve"> </t>
    </r>
  </si>
  <si>
    <t>AUTORIA DE PARTITURA MUSICAL com registro e/ou divulgação</t>
  </si>
  <si>
    <t>PREFÁCIO E/OU POSFÁCIO DE LIVRO /CATÁLOGO ESPECIALIZADO</t>
  </si>
  <si>
    <t>TRADUÇÃO DE LIVRO ESPECIALIZADO (Edição Nacional ou Internacional)</t>
  </si>
  <si>
    <t xml:space="preserve">TRADUÇÃO DE ARTIGO OU CAPITULO DE LIVRO ESPECIALIZADO  </t>
  </si>
  <si>
    <t xml:space="preserve">PRODUÇÃO TÉCNICA </t>
  </si>
  <si>
    <r>
      <t>A) Trabalhos técnicos</t>
    </r>
    <r>
      <rPr>
        <i/>
        <sz val="11"/>
        <color indexed="8"/>
        <rFont val="Times New Roman"/>
        <family val="1"/>
      </rPr>
      <t xml:space="preserve"> </t>
    </r>
  </si>
  <si>
    <t>CONSULTORIA (no máximo 5 por ano)</t>
  </si>
  <si>
    <t>RELATÓRIO TÉCNICO (no máximo 5 por ano)</t>
  </si>
  <si>
    <r>
      <t>B) Demais tipos de produção técnica</t>
    </r>
    <r>
      <rPr>
        <i/>
        <sz val="11"/>
        <color indexed="8"/>
        <rFont val="Times New Roman"/>
        <family val="1"/>
      </rPr>
      <t xml:space="preserve"> </t>
    </r>
  </si>
  <si>
    <t>PRODUÇÃO DE CARTAS, MAPAS E SIMILARES</t>
  </si>
  <si>
    <t>MANUTENÇÃO DE OBRA ARTÍSTICA (com registro e/ou divulgação)</t>
  </si>
  <si>
    <t>ORGANIZAÇÃO E PRODUÇÃO DE EVENTO (Técnico, cientifico e artístico) internacional</t>
  </si>
  <si>
    <t>ORGANIZAÇÃO E PRODUÇÃO DE EVENTO (Técnico, cientifico e artístico) nacional</t>
  </si>
  <si>
    <t>ORGANIZAÇÃO E PRODUÇÃO DE EVENTO (Técnico, cientifico e artístico) regional</t>
  </si>
  <si>
    <t>COORDENAÇÃO DE PROGRAMA DE RÁDIO OU TV</t>
  </si>
  <si>
    <t>C) Propriedade Intelectual (com registro de Patente)</t>
  </si>
  <si>
    <t>PROCESSO OU TÉCNICA</t>
  </si>
  <si>
    <t>PRODUTO TECNOLÓGICO</t>
  </si>
  <si>
    <t>PRODUTO DE DESIGN</t>
  </si>
  <si>
    <t>SOFTWARE</t>
  </si>
  <si>
    <r>
      <t xml:space="preserve">D) Produção artístico-cultural </t>
    </r>
    <r>
      <rPr>
        <i/>
        <sz val="11"/>
        <color indexed="8"/>
        <rFont val="Times New Roman"/>
        <family val="1"/>
      </rPr>
      <t xml:space="preserve"> </t>
    </r>
  </si>
  <si>
    <t>APRESENTAÇÃO DE OBRA ARTÍSTICA (com registro e/ou divulgação)</t>
  </si>
  <si>
    <t>APRESENTAÇÃO EM RÁDIO OU TV (com registro e/ou divulgação)</t>
  </si>
  <si>
    <t>ARRANJO MUSICAL (Gravado, publicado e/ou apresentado) (com registro e/ou divulgação)</t>
  </si>
  <si>
    <t>COMPOSIÇÃO MUSICAL (Gravado, publicado e/ou apresentada) (com registro e/ou divulgação)</t>
  </si>
  <si>
    <t>OBRAS DE ARTES VISUAIS (com Registro e/ou divulgação)</t>
  </si>
  <si>
    <t>SONOPLASTIA (com registro e/ou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</si>
  <si>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</si>
  <si>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</si>
  <si>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</si>
  <si>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r>
      <t>E) Participação docente em Programas de Pós-Graduação conforme a nota/CAPES (no máximo dois programas)</t>
    </r>
    <r>
      <rPr>
        <i/>
        <sz val="11"/>
        <color indexed="8"/>
        <rFont val="Times New Roman"/>
        <family val="1"/>
      </rPr>
      <t xml:space="preserve"> </t>
    </r>
  </si>
  <si>
    <r>
      <t>CURSO DE PÓS-GRADUAÇÃO COM NOTA 7</t>
    </r>
    <r>
      <rPr>
        <i/>
        <sz val="11"/>
        <color indexed="8"/>
        <rFont val="Times New Roman"/>
        <family val="1"/>
      </rPr>
      <t xml:space="preserve"> </t>
    </r>
  </si>
  <si>
    <r>
      <t>CURSO DE PÓS-GRADUAÇÃO COM NOTA 6</t>
    </r>
    <r>
      <rPr>
        <i/>
        <sz val="11"/>
        <color indexed="8"/>
        <rFont val="Times New Roman"/>
        <family val="1"/>
      </rPr>
      <t xml:space="preserve"> </t>
    </r>
  </si>
  <si>
    <r>
      <t>CURSO DE PÓS-GRADUAÇÃO COM NOTA 5</t>
    </r>
    <r>
      <rPr>
        <i/>
        <sz val="11"/>
        <color indexed="8"/>
        <rFont val="Times New Roman"/>
        <family val="1"/>
      </rPr>
      <t xml:space="preserve"> </t>
    </r>
  </si>
  <si>
    <r>
      <t>CURSO DE PÓS-GRADUAÇÃO COM NOTA 4</t>
    </r>
    <r>
      <rPr>
        <i/>
        <sz val="11"/>
        <color indexed="8"/>
        <rFont val="Times New Roman"/>
        <family val="1"/>
      </rPr>
      <t xml:space="preserve"> </t>
    </r>
  </si>
  <si>
    <r>
      <t>CURSO DE PÓS-GRADUAÇÃO COM NOTA 3</t>
    </r>
    <r>
      <rPr>
        <i/>
        <sz val="11"/>
        <color indexed="8"/>
        <rFont val="Times New Roman"/>
        <family val="1"/>
      </rPr>
      <t xml:space="preserve"> </t>
    </r>
  </si>
  <si>
    <r>
      <t>F) Orientações Concluídas</t>
    </r>
    <r>
      <rPr>
        <i/>
        <sz val="11"/>
        <color indexed="8"/>
        <rFont val="Times New Roman"/>
        <family val="1"/>
      </rPr>
      <t xml:space="preserve"> </t>
    </r>
  </si>
  <si>
    <t>TESE DE DOUTORADO ORIENTADA</t>
  </si>
  <si>
    <t>TESE DE DOUTORADO CO-ORIENTADA (formalizada junto ao colegiado do curso)</t>
  </si>
  <si>
    <t>DISSERTAÇÃO DE MESTRADO ORIENTADA</t>
  </si>
  <si>
    <t>DISSERTAÇÃO DE MESTRADO CO-ORIENTADA (formalizada junto ao colegiado do curso)</t>
  </si>
  <si>
    <t>MONOGRAFIA DE ESPECIALIZAÇÃO (no máximo 10 no quinquênio)</t>
  </si>
  <si>
    <t>TRABALHOS DE CONCLUSÃO DE CURSO (no máximo 20 no quinquênio)</t>
  </si>
  <si>
    <t>PLANOS ANUAIS DE INICIAÇÃO CIENTÍFICA CONCLUÍDA.</t>
  </si>
  <si>
    <t>ORIENTAÇÃO DE BOLSISTAS JOVENS TALENTOS PARA CIÊNCIAS</t>
  </si>
  <si>
    <t xml:space="preserve">DADOS COMPLEMENTARES </t>
  </si>
  <si>
    <r>
      <t>A) Participação em Bancas de Pós-graduação e Graduação (exceto aquelas que coordenou)</t>
    </r>
    <r>
      <rPr>
        <i/>
        <sz val="11"/>
        <color indexed="8"/>
        <rFont val="Times New Roman"/>
        <family val="1"/>
      </rPr>
      <t xml:space="preserve"> </t>
    </r>
  </si>
  <si>
    <t>PARTICIPAÇÃO EM BANCAS DE DOUTORADO</t>
  </si>
  <si>
    <t>PARTICIPAÇÃO EM BANCAS DE MESTRADO</t>
  </si>
  <si>
    <t>PARTICIPAÇÃO EM BANCAS DE QUALIFICAÇÃO DE DOUTORADO</t>
  </si>
  <si>
    <t>PARTICIPAÇÃO EM BANCAS DE GRADUAÇÃO</t>
  </si>
  <si>
    <r>
      <t>B) Participação em Bancas de Comissão Julgadoras</t>
    </r>
    <r>
      <rPr>
        <i/>
        <sz val="11"/>
        <color indexed="8"/>
        <rFont val="Times New Roman"/>
        <family val="1"/>
      </rPr>
      <t xml:space="preserve"> </t>
    </r>
  </si>
  <si>
    <t>PROFESSOR TITULAR, ADJUNTO OU LIVRE-DOCÊNCIA</t>
  </si>
  <si>
    <t>PROFESSOR ASSISTENTE E AUXILIAR</t>
  </si>
  <si>
    <t>AVALIAÇÃO DE CURSOS DE GRADUAÇÃO E DE PÓS-GRADUAÇÃO (CONSELHO ESTADUAL, INEP E CAPES)</t>
  </si>
  <si>
    <t>C) Outras Produções</t>
  </si>
  <si>
    <t>PRÊMIOS CIENTÍFICOS / ARTÍSTICOS</t>
  </si>
  <si>
    <t>FILMES (com registro e/ou divulgação)</t>
  </si>
  <si>
    <r>
      <t>VÍDEOS E AUDIOVISUAIS ARTÍSTICOS PRODUZIDOS (com registro e/ou divulgação)</t>
    </r>
    <r>
      <rPr>
        <b/>
        <vertAlign val="subscript"/>
        <sz val="11"/>
        <color indexed="8"/>
        <rFont val="Times New Roman"/>
        <family val="1"/>
      </rPr>
      <t xml:space="preserve"> </t>
    </r>
  </si>
  <si>
    <r>
      <t>PONTUAÇÃO TOTAL</t>
    </r>
    <r>
      <rPr>
        <b/>
        <vertAlign val="subscript"/>
        <sz val="11"/>
        <color indexed="8"/>
        <rFont val="Times New Roman"/>
        <family val="1"/>
      </rPr>
      <t xml:space="preserve"> </t>
    </r>
  </si>
  <si>
    <t>AUTORIA DE LIVRO ESPECIALIZADO (Edição Nacional/Local)</t>
  </si>
  <si>
    <t>A) produção bibliográfica ( Artigos Publicados segundo o qualis da área)</t>
  </si>
  <si>
    <t>* RESUMO PUBLICADO EM ANAIS DE EVENTO CIENTÍFICO(internacional)</t>
  </si>
  <si>
    <t>* RESUMO PUBLICADO EM ANAIS DE EVENTO CIENTÍFICO (regional)</t>
  </si>
  <si>
    <t xml:space="preserve"> *a soma dos três itens não pode ser maior que 20 no quinquênio</t>
  </si>
  <si>
    <t>* RESUMO PUBLICADO EM ANAIS DE EVENTO CIENTÍFICO (nacional)</t>
  </si>
  <si>
    <t>DESENVOLVIMENTO DE MATERIAL DIDÁTICO OU INSTRUCIONAL, INCLUSIVE EM SITES DA INTERNET (no máximo cinco por quinquênio)</t>
  </si>
  <si>
    <t>COORDENAÇÃO DE PROJETO DE PESQUISA COM RECURSOS EXTERNOS À UNIFESSPA (max. 5 no quinquênio)</t>
  </si>
  <si>
    <t>PARTICIPAÇÃO EM PROJETO DE PESQUISA COM RECURSOS EXTERNOS À UNIFESSPA (max. 5 no quinquênio)</t>
  </si>
  <si>
    <t xml:space="preserve">PESQUISADOR: </t>
  </si>
  <si>
    <t xml:space="preserve">INSTITUTO/CAMPI: </t>
  </si>
  <si>
    <t xml:space="preserve">FACULDADE: </t>
  </si>
  <si>
    <t xml:space="preserve">ÁREA DE ATUAÇÃO: </t>
  </si>
  <si>
    <t>PONTUAÇÃO TOTAL APÓS FATOR DE CORREÇÃO_ANO (       )</t>
  </si>
  <si>
    <t xml:space="preserve"> PLANILHA DE PONTUAÇÃO PARA PRODUÇÃO CIENTÍFICA (2013-2017)</t>
  </si>
  <si>
    <t>I - A ATUALIDADE E/OU A RELEVÂNCIA DO TEMA.</t>
  </si>
  <si>
    <t>II - A EXPERIÊNCIA DOS PESQUISADORES, AVALIADA PELOS CURRÍCULOS APRESENTADOS NO FORMULÁRIO ELETRÔNICO LATTES.</t>
  </si>
  <si>
    <t>III - DISPONIBILIDADE DE RECURSOS FINANCEIROS E CONDIÇÕES DE INFRAESTRUTURA PARA A REALIZAÇÃO DO PROJETO.</t>
  </si>
  <si>
    <t>IV – VINCULAÇÃO DA PROPOSTA APRESENTADA AO PROJETO PEDAGÓGICO DO CURSO DO PROPONENTE.</t>
  </si>
  <si>
    <t>PONTUAÇÃO POR AVALIAÇÃO DE MÉRITO DO PROJETO</t>
  </si>
  <si>
    <t xml:space="preserve">*Fator de correção de pontuação somente para doutores titulados nos últimos 05 anos: (ano de 2013 = 1,1); (ano de 2014 = 1,2); (ano de 2015 = 1,3); (ano de 2016 = 1,4); (ano de 2017 em diante = 1,5). </t>
  </si>
  <si>
    <r>
      <rPr>
        <b/>
        <sz val="11"/>
        <color indexed="8"/>
        <rFont val="Times New Roman"/>
        <family val="1"/>
      </rPr>
      <t xml:space="preserve">Nº DO EDITAL: </t>
    </r>
    <r>
      <rPr>
        <sz val="11"/>
        <color indexed="8"/>
        <rFont val="Times New Roman"/>
        <family val="1"/>
      </rPr>
      <t>PROPIT 11/2018</t>
    </r>
  </si>
  <si>
    <r>
      <rPr>
        <b/>
        <sz val="11"/>
        <color indexed="8"/>
        <rFont val="Times New Roman"/>
        <family val="1"/>
      </rPr>
      <t xml:space="preserve">PONTUAÇÃO REFERENTE AO EDITAL PIBIC/CNPq e PIBIC/FAPESPA </t>
    </r>
    <r>
      <rPr>
        <sz val="11"/>
        <color indexed="8"/>
        <rFont val="Times New Roman"/>
        <family val="1"/>
      </rPr>
      <t xml:space="preserve">- PROGRAMA INSTITUCIONAL DE BOLSAS DE INICIAÇÃO CIENTÍFICA E DE DESENVOLVIMENTO TECNOLÓGICO E INOVAÇÃO 
</t>
    </r>
    <r>
      <rPr>
        <b/>
        <sz val="11"/>
        <color indexed="8"/>
        <rFont val="Times New Roman"/>
        <family val="1"/>
      </rPr>
      <t>ANEXO III</t>
    </r>
  </si>
  <si>
    <t>AUTORIA DE CAPÍTULO DE LIVRO ESPECIALIZADO (Edição Nacional)</t>
  </si>
  <si>
    <t>AUTORIA DE CAPÍTULO DE LIVRO ESPECIALIZADO (Edição Internacional)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</si>
</sst>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justify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justify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1" fillId="8" borderId="10" xfId="0" applyFont="1" applyFill="1" applyBorder="1" applyAlignment="1">
      <alignment horizontal="justify" vertical="center" wrapText="1"/>
    </xf>
    <xf numFmtId="0" fontId="40" fillId="8" borderId="10" xfId="0" applyFont="1" applyFill="1" applyBorder="1" applyAlignment="1">
      <alignment horizontal="center" vertical="center" wrapText="1"/>
    </xf>
    <xf numFmtId="0" fontId="40" fillId="8" borderId="10" xfId="0" applyFont="1" applyFill="1" applyBorder="1" applyAlignment="1">
      <alignment horizontal="justify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5" fillId="8" borderId="16" xfId="0" applyFont="1" applyFill="1" applyBorder="1" applyAlignment="1">
      <alignment horizontal="left" vertical="center"/>
    </xf>
    <xf numFmtId="0" fontId="45" fillId="8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wrapText="1"/>
    </xf>
    <xf numFmtId="0" fontId="41" fillId="8" borderId="16" xfId="0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="130" zoomScaleNormal="130" zoomScalePageLayoutView="0" workbookViewId="0" topLeftCell="A1">
      <selection activeCell="E107" sqref="E107"/>
    </sheetView>
  </sheetViews>
  <sheetFormatPr defaultColWidth="9.140625" defaultRowHeight="15"/>
  <cols>
    <col min="1" max="1" width="74.57421875" style="0" customWidth="1"/>
    <col min="2" max="2" width="11.140625" style="0" customWidth="1"/>
    <col min="3" max="3" width="10.421875" style="0" customWidth="1"/>
    <col min="4" max="4" width="11.8515625" style="0" customWidth="1"/>
  </cols>
  <sheetData>
    <row r="1" spans="1:4" ht="94.5" customHeight="1">
      <c r="A1" s="27" t="s">
        <v>108</v>
      </c>
      <c r="B1" s="28"/>
      <c r="C1" s="28"/>
      <c r="D1" s="28"/>
    </row>
    <row r="2" spans="1:4" ht="26.25" customHeight="1">
      <c r="A2" s="29" t="s">
        <v>107</v>
      </c>
      <c r="B2" s="29"/>
      <c r="C2" s="29"/>
      <c r="D2" s="29"/>
    </row>
    <row r="3" spans="1:4" ht="29.25" customHeight="1">
      <c r="A3" s="29" t="s">
        <v>95</v>
      </c>
      <c r="B3" s="29"/>
      <c r="C3" s="29"/>
      <c r="D3" s="29"/>
    </row>
    <row r="4" spans="1:4" ht="29.25" customHeight="1">
      <c r="A4" s="29" t="s">
        <v>96</v>
      </c>
      <c r="B4" s="29"/>
      <c r="C4" s="29"/>
      <c r="D4" s="29"/>
    </row>
    <row r="5" spans="1:4" ht="27" customHeight="1">
      <c r="A5" s="29" t="s">
        <v>97</v>
      </c>
      <c r="B5" s="29"/>
      <c r="C5" s="29"/>
      <c r="D5" s="29"/>
    </row>
    <row r="6" spans="1:4" ht="23.25" customHeight="1">
      <c r="A6" s="29" t="s">
        <v>98</v>
      </c>
      <c r="B6" s="29"/>
      <c r="C6" s="29"/>
      <c r="D6" s="29"/>
    </row>
    <row r="7" spans="1:4" ht="29.25" customHeight="1">
      <c r="A7" s="30" t="s">
        <v>105</v>
      </c>
      <c r="B7" s="30"/>
      <c r="C7" s="30"/>
      <c r="D7" s="30"/>
    </row>
    <row r="8" spans="1:4" ht="30" customHeight="1">
      <c r="A8" s="23" t="s">
        <v>0</v>
      </c>
      <c r="B8" s="5" t="s">
        <v>1</v>
      </c>
      <c r="C8" s="5" t="s">
        <v>2</v>
      </c>
      <c r="D8" s="5" t="s">
        <v>3</v>
      </c>
    </row>
    <row r="9" spans="1:4" ht="30" customHeight="1">
      <c r="A9" s="31"/>
      <c r="B9" s="10"/>
      <c r="C9" s="5">
        <f>SUM(C10:C13)</f>
        <v>0</v>
      </c>
      <c r="D9" s="5">
        <f>SUM(D10:D13)</f>
        <v>0</v>
      </c>
    </row>
    <row r="10" spans="1:4" ht="38.25" customHeight="1">
      <c r="A10" s="22" t="s">
        <v>101</v>
      </c>
      <c r="B10" s="21">
        <v>50</v>
      </c>
      <c r="C10" s="20"/>
      <c r="D10" s="3">
        <f>B10*C10</f>
        <v>0</v>
      </c>
    </row>
    <row r="11" spans="1:4" ht="47.25" customHeight="1">
      <c r="A11" s="22" t="s">
        <v>102</v>
      </c>
      <c r="B11" s="21">
        <v>50</v>
      </c>
      <c r="C11" s="20"/>
      <c r="D11" s="3">
        <f>B11*C11</f>
        <v>0</v>
      </c>
    </row>
    <row r="12" spans="1:4" ht="47.25" customHeight="1">
      <c r="A12" s="22" t="s">
        <v>103</v>
      </c>
      <c r="B12" s="21">
        <v>50</v>
      </c>
      <c r="C12" s="19"/>
      <c r="D12" s="3">
        <f>B12*C12</f>
        <v>0</v>
      </c>
    </row>
    <row r="13" spans="1:4" ht="47.25" customHeight="1">
      <c r="A13" s="22" t="s">
        <v>104</v>
      </c>
      <c r="B13" s="21">
        <v>100</v>
      </c>
      <c r="C13" s="19"/>
      <c r="D13" s="3">
        <f>B13*C13</f>
        <v>0</v>
      </c>
    </row>
    <row r="14" spans="1:4" ht="30" customHeight="1">
      <c r="A14" s="25" t="s">
        <v>100</v>
      </c>
      <c r="B14" s="25"/>
      <c r="C14" s="26"/>
      <c r="D14" s="26"/>
    </row>
    <row r="15" spans="1:4" ht="24.75" customHeight="1">
      <c r="A15" s="23" t="s">
        <v>4</v>
      </c>
      <c r="B15" s="10" t="s">
        <v>5</v>
      </c>
      <c r="C15" s="10" t="s">
        <v>6</v>
      </c>
      <c r="D15" s="10" t="s">
        <v>3</v>
      </c>
    </row>
    <row r="16" spans="1:4" ht="24.75" customHeight="1">
      <c r="A16" s="24"/>
      <c r="B16" s="10"/>
      <c r="C16" s="10">
        <f>C17+C25+C40+C42+C32</f>
        <v>0</v>
      </c>
      <c r="D16" s="10">
        <f>D17+D25+D32+D40+D42</f>
        <v>0</v>
      </c>
    </row>
    <row r="17" spans="1:4" ht="24.75" customHeight="1">
      <c r="A17" s="6" t="s">
        <v>87</v>
      </c>
      <c r="B17" s="11"/>
      <c r="C17" s="12">
        <f>SUM(C18:C24)</f>
        <v>0</v>
      </c>
      <c r="D17" s="12">
        <f>SUM(D18:D24)</f>
        <v>0</v>
      </c>
    </row>
    <row r="18" spans="1:4" ht="24.75" customHeight="1">
      <c r="A18" s="4" t="s">
        <v>7</v>
      </c>
      <c r="B18" s="3">
        <v>50</v>
      </c>
      <c r="C18" s="3"/>
      <c r="D18" s="3">
        <f aca="true" t="shared" si="0" ref="D18:D24">B18*C18</f>
        <v>0</v>
      </c>
    </row>
    <row r="19" spans="1:4" ht="24.75" customHeight="1">
      <c r="A19" s="2" t="s">
        <v>9</v>
      </c>
      <c r="B19" s="3">
        <v>45</v>
      </c>
      <c r="C19" s="3"/>
      <c r="D19" s="3">
        <f t="shared" si="0"/>
        <v>0</v>
      </c>
    </row>
    <row r="20" spans="1:4" ht="24.75" customHeight="1">
      <c r="A20" s="2" t="s">
        <v>10</v>
      </c>
      <c r="B20" s="3">
        <v>35</v>
      </c>
      <c r="C20" s="3"/>
      <c r="D20" s="3">
        <f t="shared" si="0"/>
        <v>0</v>
      </c>
    </row>
    <row r="21" spans="1:4" ht="24.75" customHeight="1">
      <c r="A21" s="2" t="s">
        <v>11</v>
      </c>
      <c r="B21" s="3">
        <v>25</v>
      </c>
      <c r="C21" s="3"/>
      <c r="D21" s="3">
        <f t="shared" si="0"/>
        <v>0</v>
      </c>
    </row>
    <row r="22" spans="1:4" ht="24.75" customHeight="1">
      <c r="A22" s="2" t="s">
        <v>12</v>
      </c>
      <c r="B22" s="3">
        <v>20</v>
      </c>
      <c r="C22" s="3"/>
      <c r="D22" s="3">
        <f t="shared" si="0"/>
        <v>0</v>
      </c>
    </row>
    <row r="23" spans="1:4" ht="24.75" customHeight="1">
      <c r="A23" s="2" t="s">
        <v>13</v>
      </c>
      <c r="B23" s="3">
        <v>15</v>
      </c>
      <c r="C23" s="3"/>
      <c r="D23" s="3">
        <f t="shared" si="0"/>
        <v>0</v>
      </c>
    </row>
    <row r="24" spans="1:4" ht="24.75" customHeight="1">
      <c r="A24" s="2" t="s">
        <v>14</v>
      </c>
      <c r="B24" s="3">
        <v>10</v>
      </c>
      <c r="C24" s="3"/>
      <c r="D24" s="3">
        <f t="shared" si="0"/>
        <v>0</v>
      </c>
    </row>
    <row r="25" spans="1:4" ht="53.25" customHeight="1">
      <c r="A25" s="6" t="s">
        <v>15</v>
      </c>
      <c r="B25" s="7"/>
      <c r="C25" s="7">
        <f>SUM(C26:C31)</f>
        <v>0</v>
      </c>
      <c r="D25" s="7">
        <f>SUM(D26:D31)</f>
        <v>0</v>
      </c>
    </row>
    <row r="26" spans="1:4" ht="24.75" customHeight="1">
      <c r="A26" s="2" t="s">
        <v>16</v>
      </c>
      <c r="B26" s="3">
        <v>50</v>
      </c>
      <c r="C26" s="3"/>
      <c r="D26" s="3">
        <f aca="true" t="shared" si="1" ref="D26:D31">C26*B26</f>
        <v>0</v>
      </c>
    </row>
    <row r="27" spans="1:4" ht="24.75" customHeight="1">
      <c r="A27" s="13" t="s">
        <v>86</v>
      </c>
      <c r="B27" s="14">
        <v>25</v>
      </c>
      <c r="C27" s="3"/>
      <c r="D27" s="3">
        <f t="shared" si="1"/>
        <v>0</v>
      </c>
    </row>
    <row r="28" spans="1:4" ht="24.75" customHeight="1">
      <c r="A28" s="2" t="s">
        <v>110</v>
      </c>
      <c r="B28" s="3">
        <v>20</v>
      </c>
      <c r="C28" s="3"/>
      <c r="D28" s="3">
        <f t="shared" si="1"/>
        <v>0</v>
      </c>
    </row>
    <row r="29" spans="1:4" ht="24.75" customHeight="1">
      <c r="A29" s="2" t="s">
        <v>109</v>
      </c>
      <c r="B29" s="3">
        <v>10</v>
      </c>
      <c r="C29" s="3"/>
      <c r="D29" s="3">
        <f t="shared" si="1"/>
        <v>0</v>
      </c>
    </row>
    <row r="30" spans="1:4" ht="24.75" customHeight="1">
      <c r="A30" s="2" t="s">
        <v>17</v>
      </c>
      <c r="B30" s="3">
        <v>20</v>
      </c>
      <c r="C30" s="3"/>
      <c r="D30" s="3">
        <f t="shared" si="1"/>
        <v>0</v>
      </c>
    </row>
    <row r="31" spans="1:4" ht="24.75" customHeight="1">
      <c r="A31" s="2" t="s">
        <v>18</v>
      </c>
      <c r="B31" s="3">
        <v>10</v>
      </c>
      <c r="C31" s="3"/>
      <c r="D31" s="3">
        <f t="shared" si="1"/>
        <v>0</v>
      </c>
    </row>
    <row r="32" spans="1:4" ht="48.75" customHeight="1">
      <c r="A32" s="6" t="s">
        <v>19</v>
      </c>
      <c r="B32" s="7"/>
      <c r="C32" s="12">
        <f>SUM(C33:C38)</f>
        <v>0</v>
      </c>
      <c r="D32" s="12">
        <f>SUM(D33:D38)</f>
        <v>0</v>
      </c>
    </row>
    <row r="33" spans="1:4" ht="33" customHeight="1">
      <c r="A33" s="2" t="s">
        <v>20</v>
      </c>
      <c r="B33" s="3">
        <v>10</v>
      </c>
      <c r="C33" s="3"/>
      <c r="D33" s="3">
        <f aca="true" t="shared" si="2" ref="D33:D38">B33*C33</f>
        <v>0</v>
      </c>
    </row>
    <row r="34" spans="1:4" ht="32.25" customHeight="1">
      <c r="A34" s="2" t="s">
        <v>21</v>
      </c>
      <c r="B34" s="3">
        <v>7</v>
      </c>
      <c r="C34" s="3"/>
      <c r="D34" s="3">
        <f t="shared" si="2"/>
        <v>0</v>
      </c>
    </row>
    <row r="35" spans="1:4" ht="34.5" customHeight="1">
      <c r="A35" s="2" t="s">
        <v>22</v>
      </c>
      <c r="B35" s="3">
        <v>5</v>
      </c>
      <c r="C35" s="3"/>
      <c r="D35" s="3">
        <f t="shared" si="2"/>
        <v>0</v>
      </c>
    </row>
    <row r="36" spans="1:4" ht="24.75" customHeight="1">
      <c r="A36" s="2" t="s">
        <v>88</v>
      </c>
      <c r="B36" s="3">
        <v>3</v>
      </c>
      <c r="C36" s="3"/>
      <c r="D36" s="3">
        <f t="shared" si="2"/>
        <v>0</v>
      </c>
    </row>
    <row r="37" spans="1:4" ht="24.75" customHeight="1">
      <c r="A37" s="2" t="s">
        <v>91</v>
      </c>
      <c r="B37" s="3">
        <v>2</v>
      </c>
      <c r="C37" s="3"/>
      <c r="D37" s="3">
        <f t="shared" si="2"/>
        <v>0</v>
      </c>
    </row>
    <row r="38" spans="1:4" ht="24.75" customHeight="1">
      <c r="A38" s="2" t="s">
        <v>89</v>
      </c>
      <c r="B38" s="3">
        <v>1</v>
      </c>
      <c r="C38" s="3"/>
      <c r="D38" s="3">
        <f t="shared" si="2"/>
        <v>0</v>
      </c>
    </row>
    <row r="39" spans="1:4" ht="24.75" customHeight="1">
      <c r="A39" s="15" t="s">
        <v>90</v>
      </c>
      <c r="B39" s="3"/>
      <c r="C39" s="3" t="s">
        <v>8</v>
      </c>
      <c r="D39" s="3" t="s">
        <v>8</v>
      </c>
    </row>
    <row r="40" spans="1:4" ht="24.75" customHeight="1">
      <c r="A40" s="6" t="s">
        <v>23</v>
      </c>
      <c r="B40" s="7"/>
      <c r="C40" s="12">
        <f>C41</f>
        <v>0</v>
      </c>
      <c r="D40" s="12">
        <f>D41</f>
        <v>0</v>
      </c>
    </row>
    <row r="41" spans="1:4" ht="32.25" customHeight="1">
      <c r="A41" s="2" t="s">
        <v>24</v>
      </c>
      <c r="B41" s="3">
        <v>1</v>
      </c>
      <c r="C41" s="3"/>
      <c r="D41" s="3">
        <f>B41*C41</f>
        <v>0</v>
      </c>
    </row>
    <row r="42" spans="1:4" ht="24.75" customHeight="1">
      <c r="A42" s="6" t="s">
        <v>25</v>
      </c>
      <c r="B42" s="7"/>
      <c r="C42" s="7">
        <f>SUM(C43:C46)</f>
        <v>0</v>
      </c>
      <c r="D42" s="7">
        <f>SUM(D43:D46)</f>
        <v>0</v>
      </c>
    </row>
    <row r="43" spans="1:4" ht="24.75" customHeight="1">
      <c r="A43" s="2" t="s">
        <v>26</v>
      </c>
      <c r="B43" s="3">
        <v>15</v>
      </c>
      <c r="C43" s="3"/>
      <c r="D43" s="3">
        <f>B43*C43</f>
        <v>0</v>
      </c>
    </row>
    <row r="44" spans="1:4" ht="24.75" customHeight="1">
      <c r="A44" s="2" t="s">
        <v>27</v>
      </c>
      <c r="B44" s="3">
        <v>10</v>
      </c>
      <c r="C44" s="3"/>
      <c r="D44" s="3">
        <f>B44*C44</f>
        <v>0</v>
      </c>
    </row>
    <row r="45" spans="1:4" ht="24.75" customHeight="1">
      <c r="A45" s="2" t="s">
        <v>28</v>
      </c>
      <c r="B45" s="3">
        <v>30</v>
      </c>
      <c r="C45" s="3"/>
      <c r="D45" s="3">
        <f>B45*C45</f>
        <v>0</v>
      </c>
    </row>
    <row r="46" spans="1:4" ht="24.75" customHeight="1">
      <c r="A46" s="2" t="s">
        <v>29</v>
      </c>
      <c r="B46" s="3">
        <v>15</v>
      </c>
      <c r="C46" s="3"/>
      <c r="D46" s="3">
        <f>B46*C46</f>
        <v>0</v>
      </c>
    </row>
    <row r="47" spans="1:4" ht="24.75" customHeight="1">
      <c r="A47" s="23" t="s">
        <v>30</v>
      </c>
      <c r="B47" s="10" t="s">
        <v>5</v>
      </c>
      <c r="C47" s="10" t="s">
        <v>6</v>
      </c>
      <c r="D47" s="10" t="s">
        <v>3</v>
      </c>
    </row>
    <row r="48" spans="1:4" ht="24.75" customHeight="1">
      <c r="A48" s="24"/>
      <c r="B48" s="10"/>
      <c r="C48" s="10">
        <f>C49+C52+C60+C65+C75+C81</f>
        <v>0</v>
      </c>
      <c r="D48" s="10">
        <f>D49+D52+D60+D65+D75+D81</f>
        <v>0</v>
      </c>
    </row>
    <row r="49" spans="1:4" ht="24.75" customHeight="1">
      <c r="A49" s="6" t="s">
        <v>31</v>
      </c>
      <c r="B49" s="7"/>
      <c r="C49" s="12">
        <f>SUM(C50:C51)</f>
        <v>0</v>
      </c>
      <c r="D49" s="12">
        <f>SUM(D50:D51)</f>
        <v>0</v>
      </c>
    </row>
    <row r="50" spans="1:4" ht="24.75" customHeight="1">
      <c r="A50" s="2" t="s">
        <v>32</v>
      </c>
      <c r="B50" s="3">
        <v>1</v>
      </c>
      <c r="C50" s="3"/>
      <c r="D50" s="3">
        <f>B50*C50</f>
        <v>0</v>
      </c>
    </row>
    <row r="51" spans="1:4" ht="24.75" customHeight="1">
      <c r="A51" s="2" t="s">
        <v>33</v>
      </c>
      <c r="B51" s="3">
        <v>1</v>
      </c>
      <c r="C51" s="3"/>
      <c r="D51" s="3">
        <f>B51*C51</f>
        <v>0</v>
      </c>
    </row>
    <row r="52" spans="1:4" ht="24.75" customHeight="1">
      <c r="A52" s="6" t="s">
        <v>34</v>
      </c>
      <c r="B52" s="7"/>
      <c r="C52" s="12">
        <f>SUM(C53:C59)</f>
        <v>0</v>
      </c>
      <c r="D52" s="12">
        <f>SUM(D53:D59)</f>
        <v>0</v>
      </c>
    </row>
    <row r="53" spans="1:4" ht="24.75" customHeight="1">
      <c r="A53" s="2" t="s">
        <v>35</v>
      </c>
      <c r="B53" s="3">
        <v>1</v>
      </c>
      <c r="C53" s="3"/>
      <c r="D53" s="3">
        <f>B53*C53</f>
        <v>0</v>
      </c>
    </row>
    <row r="54" spans="1:4" ht="46.5" customHeight="1">
      <c r="A54" s="2" t="s">
        <v>92</v>
      </c>
      <c r="B54" s="3">
        <v>2</v>
      </c>
      <c r="C54" s="3"/>
      <c r="D54" s="3">
        <f aca="true" t="shared" si="3" ref="D54:D59">B54*C54</f>
        <v>0</v>
      </c>
    </row>
    <row r="55" spans="1:4" ht="24.75" customHeight="1">
      <c r="A55" s="2" t="s">
        <v>36</v>
      </c>
      <c r="B55" s="3">
        <v>10</v>
      </c>
      <c r="C55" s="3"/>
      <c r="D55" s="3">
        <f t="shared" si="3"/>
        <v>0</v>
      </c>
    </row>
    <row r="56" spans="1:4" ht="38.25" customHeight="1">
      <c r="A56" s="2" t="s">
        <v>37</v>
      </c>
      <c r="B56" s="3">
        <v>10</v>
      </c>
      <c r="C56" s="3"/>
      <c r="D56" s="3">
        <f t="shared" si="3"/>
        <v>0</v>
      </c>
    </row>
    <row r="57" spans="1:4" ht="37.5" customHeight="1">
      <c r="A57" s="2" t="s">
        <v>38</v>
      </c>
      <c r="B57" s="3">
        <v>7</v>
      </c>
      <c r="C57" s="3"/>
      <c r="D57" s="3">
        <f t="shared" si="3"/>
        <v>0</v>
      </c>
    </row>
    <row r="58" spans="1:4" ht="35.25" customHeight="1">
      <c r="A58" s="2" t="s">
        <v>39</v>
      </c>
      <c r="B58" s="3">
        <v>5</v>
      </c>
      <c r="C58" s="3"/>
      <c r="D58" s="3">
        <f t="shared" si="3"/>
        <v>0</v>
      </c>
    </row>
    <row r="59" spans="1:4" ht="24.75" customHeight="1">
      <c r="A59" s="2" t="s">
        <v>40</v>
      </c>
      <c r="B59" s="3">
        <v>10</v>
      </c>
      <c r="C59" s="3"/>
      <c r="D59" s="3">
        <f t="shared" si="3"/>
        <v>0</v>
      </c>
    </row>
    <row r="60" spans="1:4" ht="24.75" customHeight="1">
      <c r="A60" s="6" t="s">
        <v>41</v>
      </c>
      <c r="B60" s="7"/>
      <c r="C60" s="12">
        <f>SUM(C61:C64)</f>
        <v>0</v>
      </c>
      <c r="D60" s="12">
        <f>SUM(D61:D64)</f>
        <v>0</v>
      </c>
    </row>
    <row r="61" spans="1:4" ht="24.75" customHeight="1">
      <c r="A61" s="2" t="s">
        <v>42</v>
      </c>
      <c r="B61" s="3">
        <v>40</v>
      </c>
      <c r="C61" s="3"/>
      <c r="D61" s="3">
        <f>B61*C61</f>
        <v>0</v>
      </c>
    </row>
    <row r="62" spans="1:4" ht="24.75" customHeight="1">
      <c r="A62" s="2" t="s">
        <v>43</v>
      </c>
      <c r="B62" s="3">
        <v>40</v>
      </c>
      <c r="C62" s="3"/>
      <c r="D62" s="3">
        <f>B62*C62</f>
        <v>0</v>
      </c>
    </row>
    <row r="63" spans="1:4" ht="24.75" customHeight="1">
      <c r="A63" s="2" t="s">
        <v>44</v>
      </c>
      <c r="B63" s="3">
        <v>40</v>
      </c>
      <c r="C63" s="3"/>
      <c r="D63" s="3">
        <f>B63*C63</f>
        <v>0</v>
      </c>
    </row>
    <row r="64" spans="1:4" ht="24.75" customHeight="1">
      <c r="A64" s="2" t="s">
        <v>45</v>
      </c>
      <c r="B64" s="3">
        <v>20</v>
      </c>
      <c r="C64" s="3"/>
      <c r="D64" s="3">
        <f>B64*C64</f>
        <v>0</v>
      </c>
    </row>
    <row r="65" spans="1:4" ht="24.75" customHeight="1">
      <c r="A65" s="6" t="s">
        <v>46</v>
      </c>
      <c r="B65" s="7"/>
      <c r="C65" s="12">
        <f>SUM(C66:C74)</f>
        <v>0</v>
      </c>
      <c r="D65" s="12">
        <f>SUM(D66:D74)</f>
        <v>0</v>
      </c>
    </row>
    <row r="66" spans="1:4" ht="24.75" customHeight="1">
      <c r="A66" s="2" t="s">
        <v>47</v>
      </c>
      <c r="B66" s="3">
        <v>10</v>
      </c>
      <c r="C66" s="3"/>
      <c r="D66" s="3">
        <f>B66*C66</f>
        <v>0</v>
      </c>
    </row>
    <row r="67" spans="1:4" ht="24.75" customHeight="1">
      <c r="A67" s="2" t="s">
        <v>48</v>
      </c>
      <c r="B67" s="3">
        <v>10</v>
      </c>
      <c r="C67" s="3"/>
      <c r="D67" s="3">
        <f aca="true" t="shared" si="4" ref="D67:D74">B67*C67</f>
        <v>0</v>
      </c>
    </row>
    <row r="68" spans="1:4" ht="39" customHeight="1">
      <c r="A68" s="2" t="s">
        <v>49</v>
      </c>
      <c r="B68" s="3">
        <v>12</v>
      </c>
      <c r="C68" s="3"/>
      <c r="D68" s="3">
        <f t="shared" si="4"/>
        <v>0</v>
      </c>
    </row>
    <row r="69" spans="1:4" ht="42" customHeight="1">
      <c r="A69" s="2" t="s">
        <v>50</v>
      </c>
      <c r="B69" s="3">
        <v>20</v>
      </c>
      <c r="C69" s="3"/>
      <c r="D69" s="3">
        <f t="shared" si="4"/>
        <v>0</v>
      </c>
    </row>
    <row r="70" spans="1:4" ht="24.75" customHeight="1">
      <c r="A70" s="2" t="s">
        <v>51</v>
      </c>
      <c r="B70" s="3">
        <v>20</v>
      </c>
      <c r="C70" s="3"/>
      <c r="D70" s="3">
        <f t="shared" si="4"/>
        <v>0</v>
      </c>
    </row>
    <row r="71" spans="1:4" ht="24.75" customHeight="1">
      <c r="A71" s="2" t="s">
        <v>52</v>
      </c>
      <c r="B71" s="3">
        <v>12</v>
      </c>
      <c r="C71" s="3"/>
      <c r="D71" s="3">
        <f t="shared" si="4"/>
        <v>0</v>
      </c>
    </row>
    <row r="72" spans="1:4" ht="24.75" customHeight="1">
      <c r="A72" s="2" t="s">
        <v>53</v>
      </c>
      <c r="B72" s="3">
        <v>12</v>
      </c>
      <c r="C72" s="3"/>
      <c r="D72" s="3">
        <f t="shared" si="4"/>
        <v>0</v>
      </c>
    </row>
    <row r="73" spans="1:4" ht="24.75" customHeight="1">
      <c r="A73" s="2" t="s">
        <v>54</v>
      </c>
      <c r="B73" s="3">
        <v>16</v>
      </c>
      <c r="C73" s="3"/>
      <c r="D73" s="3">
        <f t="shared" si="4"/>
        <v>0</v>
      </c>
    </row>
    <row r="74" spans="1:4" ht="24.75" customHeight="1">
      <c r="A74" s="2" t="s">
        <v>55</v>
      </c>
      <c r="B74" s="3">
        <v>16</v>
      </c>
      <c r="C74" s="3"/>
      <c r="D74" s="3">
        <f t="shared" si="4"/>
        <v>0</v>
      </c>
    </row>
    <row r="75" spans="1:4" ht="41.25" customHeight="1">
      <c r="A75" s="6" t="s">
        <v>56</v>
      </c>
      <c r="B75" s="7"/>
      <c r="C75" s="12">
        <f>SUM(C76:C80)</f>
        <v>0</v>
      </c>
      <c r="D75" s="12">
        <f>SUM(D76:D80)</f>
        <v>0</v>
      </c>
    </row>
    <row r="76" spans="1:4" ht="24.75" customHeight="1">
      <c r="A76" s="2" t="s">
        <v>57</v>
      </c>
      <c r="B76" s="3">
        <v>25</v>
      </c>
      <c r="C76" s="3"/>
      <c r="D76" s="3">
        <f>B76*C76</f>
        <v>0</v>
      </c>
    </row>
    <row r="77" spans="1:4" ht="24.75" customHeight="1">
      <c r="A77" s="2" t="s">
        <v>58</v>
      </c>
      <c r="B77" s="3">
        <v>20</v>
      </c>
      <c r="C77" s="3"/>
      <c r="D77" s="3">
        <f>B77*C77</f>
        <v>0</v>
      </c>
    </row>
    <row r="78" spans="1:4" ht="24.75" customHeight="1">
      <c r="A78" s="2" t="s">
        <v>59</v>
      </c>
      <c r="B78" s="3">
        <v>15</v>
      </c>
      <c r="C78" s="3"/>
      <c r="D78" s="3">
        <f>B78*C78</f>
        <v>0</v>
      </c>
    </row>
    <row r="79" spans="1:4" ht="24.75" customHeight="1">
      <c r="A79" s="2" t="s">
        <v>60</v>
      </c>
      <c r="B79" s="3">
        <v>10</v>
      </c>
      <c r="C79" s="3"/>
      <c r="D79" s="3">
        <f>B79*C79</f>
        <v>0</v>
      </c>
    </row>
    <row r="80" spans="1:4" ht="24.75" customHeight="1">
      <c r="A80" s="2" t="s">
        <v>61</v>
      </c>
      <c r="B80" s="3">
        <v>5</v>
      </c>
      <c r="C80" s="3"/>
      <c r="D80" s="3">
        <f>B80*C80</f>
        <v>0</v>
      </c>
    </row>
    <row r="81" spans="1:4" ht="24.75" customHeight="1">
      <c r="A81" s="6" t="s">
        <v>62</v>
      </c>
      <c r="B81" s="7"/>
      <c r="C81" s="12">
        <f>SUM(C82:C89)</f>
        <v>0</v>
      </c>
      <c r="D81" s="12">
        <f>SUM(D82:D89)</f>
        <v>0</v>
      </c>
    </row>
    <row r="82" spans="1:4" ht="24.75" customHeight="1">
      <c r="A82" s="2" t="s">
        <v>63</v>
      </c>
      <c r="B82" s="3">
        <v>40</v>
      </c>
      <c r="C82" s="3"/>
      <c r="D82" s="3">
        <f>B82*C82</f>
        <v>0</v>
      </c>
    </row>
    <row r="83" spans="1:4" ht="37.5" customHeight="1">
      <c r="A83" s="2" t="s">
        <v>64</v>
      </c>
      <c r="B83" s="3">
        <v>20</v>
      </c>
      <c r="C83" s="3"/>
      <c r="D83" s="3">
        <f aca="true" t="shared" si="5" ref="D83:D89">B83*C83</f>
        <v>0</v>
      </c>
    </row>
    <row r="84" spans="1:4" ht="24.75" customHeight="1">
      <c r="A84" s="2" t="s">
        <v>65</v>
      </c>
      <c r="B84" s="3">
        <v>20</v>
      </c>
      <c r="C84" s="3"/>
      <c r="D84" s="3">
        <f t="shared" si="5"/>
        <v>0</v>
      </c>
    </row>
    <row r="85" spans="1:4" ht="33.75" customHeight="1">
      <c r="A85" s="2" t="s">
        <v>66</v>
      </c>
      <c r="B85" s="3">
        <v>10</v>
      </c>
      <c r="C85" s="3"/>
      <c r="D85" s="3">
        <f t="shared" si="5"/>
        <v>0</v>
      </c>
    </row>
    <row r="86" spans="1:4" ht="30" customHeight="1">
      <c r="A86" s="2" t="s">
        <v>67</v>
      </c>
      <c r="B86" s="3">
        <v>5</v>
      </c>
      <c r="C86" s="3"/>
      <c r="D86" s="3">
        <f t="shared" si="5"/>
        <v>0</v>
      </c>
    </row>
    <row r="87" spans="1:4" ht="30.75" customHeight="1">
      <c r="A87" s="2" t="s">
        <v>68</v>
      </c>
      <c r="B87" s="3">
        <v>5</v>
      </c>
      <c r="C87" s="3"/>
      <c r="D87" s="3">
        <f t="shared" si="5"/>
        <v>0</v>
      </c>
    </row>
    <row r="88" spans="1:4" ht="24.75" customHeight="1">
      <c r="A88" s="2" t="s">
        <v>69</v>
      </c>
      <c r="B88" s="3">
        <v>4</v>
      </c>
      <c r="C88" s="3"/>
      <c r="D88" s="3">
        <f t="shared" si="5"/>
        <v>0</v>
      </c>
    </row>
    <row r="89" spans="1:4" ht="24.75" customHeight="1">
      <c r="A89" s="2" t="s">
        <v>70</v>
      </c>
      <c r="B89" s="3">
        <v>4</v>
      </c>
      <c r="C89" s="3"/>
      <c r="D89" s="3">
        <f t="shared" si="5"/>
        <v>0</v>
      </c>
    </row>
    <row r="90" spans="1:4" ht="24.75" customHeight="1">
      <c r="A90" s="23" t="s">
        <v>71</v>
      </c>
      <c r="B90" s="10" t="s">
        <v>5</v>
      </c>
      <c r="C90" s="10" t="s">
        <v>6</v>
      </c>
      <c r="D90" s="10" t="s">
        <v>3</v>
      </c>
    </row>
    <row r="91" spans="1:4" ht="24.75" customHeight="1">
      <c r="A91" s="24"/>
      <c r="B91" s="10"/>
      <c r="C91" s="10">
        <f>C92+C97+C101</f>
        <v>0</v>
      </c>
      <c r="D91" s="10">
        <f>D92+D97+D101</f>
        <v>0</v>
      </c>
    </row>
    <row r="92" spans="1:4" ht="33.75" customHeight="1">
      <c r="A92" s="6" t="s">
        <v>72</v>
      </c>
      <c r="B92" s="7"/>
      <c r="C92" s="7">
        <f>SUM(C93:C96)</f>
        <v>0</v>
      </c>
      <c r="D92" s="7">
        <f>SUM(D93:D96)</f>
        <v>0</v>
      </c>
    </row>
    <row r="93" spans="1:4" ht="24.75" customHeight="1">
      <c r="A93" s="2" t="s">
        <v>73</v>
      </c>
      <c r="B93" s="3">
        <v>4</v>
      </c>
      <c r="C93" s="3"/>
      <c r="D93" s="3">
        <f>B93*C93</f>
        <v>0</v>
      </c>
    </row>
    <row r="94" spans="1:4" ht="24.75" customHeight="1">
      <c r="A94" s="2" t="s">
        <v>74</v>
      </c>
      <c r="B94" s="3">
        <v>2</v>
      </c>
      <c r="C94" s="3"/>
      <c r="D94" s="3">
        <f>B94*C94</f>
        <v>0</v>
      </c>
    </row>
    <row r="95" spans="1:4" ht="24.75" customHeight="1">
      <c r="A95" s="2" t="s">
        <v>75</v>
      </c>
      <c r="B95" s="3">
        <v>2</v>
      </c>
      <c r="C95" s="3"/>
      <c r="D95" s="3">
        <f>B95*C95</f>
        <v>0</v>
      </c>
    </row>
    <row r="96" spans="1:4" ht="24.75" customHeight="1">
      <c r="A96" s="2" t="s">
        <v>76</v>
      </c>
      <c r="B96" s="3">
        <v>0.5</v>
      </c>
      <c r="C96" s="3"/>
      <c r="D96" s="3">
        <f>B96*C96</f>
        <v>0</v>
      </c>
    </row>
    <row r="97" spans="1:4" ht="24.75" customHeight="1">
      <c r="A97" s="6" t="s">
        <v>77</v>
      </c>
      <c r="B97" s="7"/>
      <c r="C97" s="7">
        <f>SUM(C98:C100)</f>
        <v>0</v>
      </c>
      <c r="D97" s="7">
        <f>SUM(D98:D100)</f>
        <v>0</v>
      </c>
    </row>
    <row r="98" spans="1:4" ht="24.75" customHeight="1">
      <c r="A98" s="2" t="s">
        <v>78</v>
      </c>
      <c r="B98" s="3">
        <v>4</v>
      </c>
      <c r="C98" s="3"/>
      <c r="D98" s="3">
        <f>B98*C98</f>
        <v>0</v>
      </c>
    </row>
    <row r="99" spans="1:4" ht="24.75" customHeight="1">
      <c r="A99" s="2" t="s">
        <v>79</v>
      </c>
      <c r="B99" s="3">
        <v>2</v>
      </c>
      <c r="C99" s="3"/>
      <c r="D99" s="3">
        <f>B99*C99</f>
        <v>0</v>
      </c>
    </row>
    <row r="100" spans="1:4" ht="39.75" customHeight="1">
      <c r="A100" s="2" t="s">
        <v>80</v>
      </c>
      <c r="B100" s="3">
        <v>4</v>
      </c>
      <c r="C100" s="3"/>
      <c r="D100" s="3">
        <f>B100*C100</f>
        <v>0</v>
      </c>
    </row>
    <row r="101" spans="1:4" ht="24.75" customHeight="1">
      <c r="A101" s="6" t="s">
        <v>81</v>
      </c>
      <c r="B101" s="7"/>
      <c r="C101" s="7">
        <f>SUM(C102:C106)</f>
        <v>0</v>
      </c>
      <c r="D101" s="7">
        <f>SUM(D102:D106)</f>
        <v>0</v>
      </c>
    </row>
    <row r="102" spans="1:4" ht="36" customHeight="1">
      <c r="A102" s="2" t="s">
        <v>93</v>
      </c>
      <c r="B102" s="3">
        <v>20</v>
      </c>
      <c r="C102" s="3"/>
      <c r="D102" s="3">
        <f>B102*C102</f>
        <v>0</v>
      </c>
    </row>
    <row r="103" spans="1:4" ht="37.5" customHeight="1">
      <c r="A103" s="2" t="s">
        <v>94</v>
      </c>
      <c r="B103" s="3">
        <v>5</v>
      </c>
      <c r="C103" s="3"/>
      <c r="D103" s="3">
        <f>B103*C103</f>
        <v>0</v>
      </c>
    </row>
    <row r="104" spans="1:4" ht="24.75" customHeight="1">
      <c r="A104" s="2" t="s">
        <v>82</v>
      </c>
      <c r="B104" s="3">
        <v>10</v>
      </c>
      <c r="C104" s="3"/>
      <c r="D104" s="3">
        <f>B104*C104</f>
        <v>0</v>
      </c>
    </row>
    <row r="105" spans="1:4" ht="24.75" customHeight="1">
      <c r="A105" s="2" t="s">
        <v>83</v>
      </c>
      <c r="B105" s="3">
        <v>20</v>
      </c>
      <c r="C105" s="3"/>
      <c r="D105" s="3">
        <f>B105*C105</f>
        <v>0</v>
      </c>
    </row>
    <row r="106" spans="1:4" ht="38.25" customHeight="1">
      <c r="A106" s="2" t="s">
        <v>84</v>
      </c>
      <c r="B106" s="3">
        <v>10</v>
      </c>
      <c r="C106" s="3"/>
      <c r="D106" s="3">
        <f>B106*C106</f>
        <v>0</v>
      </c>
    </row>
    <row r="107" spans="1:4" ht="30.75" customHeight="1">
      <c r="A107" s="8" t="s">
        <v>85</v>
      </c>
      <c r="B107" s="9"/>
      <c r="C107" s="9">
        <f>C91+C48+C16+C9</f>
        <v>0</v>
      </c>
      <c r="D107" s="9">
        <f>D91+D48+D16+D9</f>
        <v>0</v>
      </c>
    </row>
    <row r="108" spans="1:4" ht="31.5" customHeight="1">
      <c r="A108" s="16" t="s">
        <v>99</v>
      </c>
      <c r="B108" s="17"/>
      <c r="C108" s="18" t="s">
        <v>8</v>
      </c>
      <c r="D108" s="18" t="s">
        <v>8</v>
      </c>
    </row>
    <row r="110" ht="45">
      <c r="A110" s="1" t="s">
        <v>106</v>
      </c>
    </row>
  </sheetData>
  <sheetProtection/>
  <mergeCells count="12">
    <mergeCell ref="A15:A16"/>
    <mergeCell ref="A8:A9"/>
    <mergeCell ref="A47:A48"/>
    <mergeCell ref="A14:D14"/>
    <mergeCell ref="A90:A91"/>
    <mergeCell ref="A1:D1"/>
    <mergeCell ref="A3:D3"/>
    <mergeCell ref="A4:D4"/>
    <mergeCell ref="A5:D5"/>
    <mergeCell ref="A6:D6"/>
    <mergeCell ref="A2:D2"/>
    <mergeCell ref="A7:D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unifesspa</dc:creator>
  <cp:keywords/>
  <dc:description/>
  <cp:lastModifiedBy>darlene</cp:lastModifiedBy>
  <dcterms:created xsi:type="dcterms:W3CDTF">2018-03-22T11:55:13Z</dcterms:created>
  <dcterms:modified xsi:type="dcterms:W3CDTF">2018-07-17T12:41:20Z</dcterms:modified>
  <cp:category/>
  <cp:version/>
  <cp:contentType/>
  <cp:contentStatus/>
</cp:coreProperties>
</file>